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cu0-my.sharepoint.com/personal/kfmuelle_cu_edu/Documents/Desktop/Connections Article-Analytics KP Nov 2022/"/>
    </mc:Choice>
  </mc:AlternateContent>
  <xr:revisionPtr revIDLastSave="0" documentId="8_{A698556B-8D91-4A60-B8D2-035FFF4C35F2}" xr6:coauthVersionLast="47" xr6:coauthVersionMax="47" xr10:uidLastSave="{00000000-0000-0000-0000-000000000000}"/>
  <bookViews>
    <workbookView xWindow="576" yWindow="12" windowWidth="19500" windowHeight="12192" xr2:uid="{C5111D61-D627-4EE6-92CA-19E0DAE5FB43}"/>
  </bookViews>
  <sheets>
    <sheet name="Raw data" sheetId="1" r:id="rId1"/>
    <sheet name="Color Function" sheetId="2" r:id="rId2"/>
    <sheet name="Tiered - for pivots" sheetId="4" r:id="rId3"/>
    <sheet name="Pivot tables" sheetId="3" r:id="rId4"/>
  </sheets>
  <definedNames>
    <definedName name="Slicer_CU_loyalty">#N/A</definedName>
    <definedName name="Slicer_Gold_circle_ticket_buyer">#N/A</definedName>
    <definedName name="Slicer_Indicator_Count">#N/A</definedName>
    <definedName name="Slicer_Job_Title_Indicator">#N/A</definedName>
    <definedName name="Slicer_Lifetime_Arts_Giving_Range">#N/A</definedName>
    <definedName name="Slicer_Most_Recent_CU_Gift_Date_Range">#N/A</definedName>
    <definedName name="Slicer_Tier">#N/A</definedName>
    <definedName name="Slicer_Wealthy_Zip_Indicator">#N/A</definedName>
  </definedNames>
  <calcPr calcId="191028"/>
  <pivotCaches>
    <pivotCache cacheId="0" r:id="rId5"/>
  </pivotCaches>
  <extLst>
    <ext xmlns:x14="http://schemas.microsoft.com/office/spreadsheetml/2009/9/main" uri="{BBE1A952-AA13-448e-AADC-164F8A28A991}">
      <x14:slicerCaches>
        <x14:slicerCache r:id="rId6"/>
        <x14:slicerCache r:id="rId7"/>
        <x14:slicerCache r:id="rId8"/>
        <x14:slicerCache r:id="rId9"/>
        <x14:slicerCache r:id="rId10"/>
        <x14:slicerCache r:id="rId11"/>
        <x14:slicerCache r:id="rId12"/>
        <x14:slicerCache r:id="rId1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<sst xmlns="http://schemas.openxmlformats.org/spreadsheetml/2006/main" count="722" uniqueCount="172">
  <si>
    <t>ID Number</t>
  </si>
  <si>
    <t>Name</t>
  </si>
  <si>
    <t>Partner Name</t>
  </si>
  <si>
    <t>City</t>
  </si>
  <si>
    <t>State</t>
  </si>
  <si>
    <t>Job Title</t>
  </si>
  <si>
    <t>Company</t>
  </si>
  <si>
    <t>Lifetime CU Giving</t>
  </si>
  <si>
    <t>Lifetime Arts Giving</t>
  </si>
  <si>
    <t>Most recent CU gift date</t>
  </si>
  <si>
    <t>CU loyalty</t>
  </si>
  <si>
    <t>Wealthy Zip Indicator</t>
  </si>
  <si>
    <t>Gold circle ticket buyer</t>
  </si>
  <si>
    <t>Mickey Mouse</t>
  </si>
  <si>
    <t>Minnie Mouse</t>
  </si>
  <si>
    <t>Los Angeles</t>
  </si>
  <si>
    <t>CA</t>
  </si>
  <si>
    <t>Sorceror</t>
  </si>
  <si>
    <t>Magical Brooms Inc.</t>
  </si>
  <si>
    <t>4 years</t>
  </si>
  <si>
    <t>Y</t>
  </si>
  <si>
    <t>Steve Rogers</t>
  </si>
  <si>
    <t>Peggy Carter</t>
  </si>
  <si>
    <t>Brooklyn</t>
  </si>
  <si>
    <t>NY</t>
  </si>
  <si>
    <t>Captain</t>
  </si>
  <si>
    <t>US Army</t>
  </si>
  <si>
    <t>10+ years</t>
  </si>
  <si>
    <t>Adrian Monk</t>
  </si>
  <si>
    <t>Trudy Monk</t>
  </si>
  <si>
    <t>Detective</t>
  </si>
  <si>
    <t>San Francisco Police Dept.</t>
  </si>
  <si>
    <t>7 years</t>
  </si>
  <si>
    <t>N</t>
  </si>
  <si>
    <t>Fitzwilliam Darcy</t>
  </si>
  <si>
    <t>Elizabeth Bennet</t>
  </si>
  <si>
    <t>Pemberley</t>
  </si>
  <si>
    <t>NJ</t>
  </si>
  <si>
    <t>Landowner</t>
  </si>
  <si>
    <t>Pemberley Estates Ltd.</t>
  </si>
  <si>
    <t>Chris Kringle</t>
  </si>
  <si>
    <t>Betty Kringle</t>
  </si>
  <si>
    <t>North Pole</t>
  </si>
  <si>
    <t>AK</t>
  </si>
  <si>
    <t>Philanthropist</t>
  </si>
  <si>
    <t>North Pole Foundation</t>
  </si>
  <si>
    <t>Jamie Fraser</t>
  </si>
  <si>
    <t>Claire Fraser</t>
  </si>
  <si>
    <t>Inverness</t>
  </si>
  <si>
    <t>Scotland</t>
  </si>
  <si>
    <t>Founder</t>
  </si>
  <si>
    <t>Outdoors, Inc.</t>
  </si>
  <si>
    <t>5 years</t>
  </si>
  <si>
    <t>NIck Charles</t>
  </si>
  <si>
    <t>Nora Charles</t>
  </si>
  <si>
    <t>New York</t>
  </si>
  <si>
    <t>Charles Investigations</t>
  </si>
  <si>
    <t>James Halpert</t>
  </si>
  <si>
    <t>Pam Beesley</t>
  </si>
  <si>
    <t xml:space="preserve">Scranton </t>
  </si>
  <si>
    <t>PA</t>
  </si>
  <si>
    <t>Salesman</t>
  </si>
  <si>
    <t>Dundler Mifflin Paper Company</t>
  </si>
  <si>
    <t>Jessica Day</t>
  </si>
  <si>
    <t>Nick Miller</t>
  </si>
  <si>
    <t>Principal</t>
  </si>
  <si>
    <t>Coolidge Middle School</t>
  </si>
  <si>
    <t>Ron Weasley</t>
  </si>
  <si>
    <t>Hermoine Grainger</t>
  </si>
  <si>
    <t xml:space="preserve">Surrey </t>
  </si>
  <si>
    <t>England</t>
  </si>
  <si>
    <t>Accountant</t>
  </si>
  <si>
    <t>easley's Wizard Wheezes</t>
  </si>
  <si>
    <t>Katniss Everdeen</t>
  </si>
  <si>
    <t>Peeta Mellark</t>
  </si>
  <si>
    <t>District</t>
  </si>
  <si>
    <t>KY</t>
  </si>
  <si>
    <t>Tribute</t>
  </si>
  <si>
    <t>Hunger Games</t>
  </si>
  <si>
    <t>6 years</t>
  </si>
  <si>
    <t>Monica Geller</t>
  </si>
  <si>
    <t>Chandler Bing</t>
  </si>
  <si>
    <t>Chef</t>
  </si>
  <si>
    <t>Allesandro's</t>
  </si>
  <si>
    <t>Anne Boleyn</t>
  </si>
  <si>
    <t>Henry Tudor</t>
  </si>
  <si>
    <t>London</t>
  </si>
  <si>
    <t>TX</t>
  </si>
  <si>
    <t>wife</t>
  </si>
  <si>
    <t>home</t>
  </si>
  <si>
    <t>9 years</t>
  </si>
  <si>
    <t>Shaggy Rogers</t>
  </si>
  <si>
    <t>Velma Dinkley</t>
  </si>
  <si>
    <t>Erie</t>
  </si>
  <si>
    <t>Private Investigator</t>
  </si>
  <si>
    <t xml:space="preserve">Scooby Doo Investigations, Inc. </t>
  </si>
  <si>
    <t>2 years</t>
  </si>
  <si>
    <t>Big Bird</t>
  </si>
  <si>
    <t>Children's Educator</t>
  </si>
  <si>
    <t xml:space="preserve">Sesame Street, Inc. </t>
  </si>
  <si>
    <t>Marshall Eriksen</t>
  </si>
  <si>
    <t>Lily Aldrin</t>
  </si>
  <si>
    <t>Lawyer</t>
  </si>
  <si>
    <t>New York State Supreme Court</t>
  </si>
  <si>
    <t>Jonathan Rose</t>
  </si>
  <si>
    <t>Moira Rose</t>
  </si>
  <si>
    <t>Schitt's Creek</t>
  </si>
  <si>
    <t>CEO</t>
  </si>
  <si>
    <t>Rosebud Motel Group</t>
  </si>
  <si>
    <t>3 years</t>
  </si>
  <si>
    <t>Toula Portokalos</t>
  </si>
  <si>
    <t>Ian Miller</t>
  </si>
  <si>
    <t>Chicago</t>
  </si>
  <si>
    <t>IL</t>
  </si>
  <si>
    <t>Travel Agent</t>
  </si>
  <si>
    <t>Olympus Travel Agency</t>
  </si>
  <si>
    <t>George Banks</t>
  </si>
  <si>
    <t>Nina Banks</t>
  </si>
  <si>
    <t>San Marino</t>
  </si>
  <si>
    <t>Side Kicks</t>
  </si>
  <si>
    <t>Dharma Freedom Montgomery</t>
  </si>
  <si>
    <t>Greg Montgomery</t>
  </si>
  <si>
    <t xml:space="preserve">San Francisco </t>
  </si>
  <si>
    <t>Yoga Instructor</t>
  </si>
  <si>
    <t>Self-Employed</t>
  </si>
  <si>
    <t>Olivia Pope</t>
  </si>
  <si>
    <t>Washington</t>
  </si>
  <si>
    <t>DC</t>
  </si>
  <si>
    <t>Communications Director</t>
  </si>
  <si>
    <t>White House</t>
  </si>
  <si>
    <t>8 years</t>
  </si>
  <si>
    <t>Indicator Count</t>
  </si>
  <si>
    <t>Weasley's Wizard Wheezes</t>
  </si>
  <si>
    <t>Tier</t>
  </si>
  <si>
    <t>Tier Notes</t>
  </si>
  <si>
    <t>$10K+ Arts Giving, 5-10 years of CU loyalty, Gold Circle Ticket Buyer</t>
  </si>
  <si>
    <t>10+ years of CU loyalty, Gold Circle Ticket Buyer</t>
  </si>
  <si>
    <t>Job Title Indicator, $10K+ Arts Giving, 10+ years of CU loyalty</t>
  </si>
  <si>
    <t>Job Title Indicator, $10K+ Arts Giving, 10+ years of CU loyalty, Gold Circle Ticket Buyer</t>
  </si>
  <si>
    <t>Job Title Indicator, $10K+ Arts Giving, 5-10 years of CU loyalty</t>
  </si>
  <si>
    <t xml:space="preserve">Job Title Indicator, $1K+ Arts Giving, </t>
  </si>
  <si>
    <t>Job Title Indicator, $1K+ Arts Giving, 5-10 years of CU loyalty</t>
  </si>
  <si>
    <t>$10K+ Arts Giving, 10+ years of CU loyalty</t>
  </si>
  <si>
    <t>$10K+ Arts Giving, 5-10 years of CU loyalty</t>
  </si>
  <si>
    <t>5-10 years of CU loyalty, Gold Circle Ticket Buyer</t>
  </si>
  <si>
    <t>Gold Circle Ticket Buyer</t>
  </si>
  <si>
    <t>5-10 years of CU loyalty</t>
  </si>
  <si>
    <t>Job Title Indicator</t>
  </si>
  <si>
    <t>$1 million+</t>
  </si>
  <si>
    <t>Lifetime CU Giving Range</t>
  </si>
  <si>
    <t>$500,000-$999,999</t>
  </si>
  <si>
    <t>$100,000-$499,999</t>
  </si>
  <si>
    <t>$25,000-$99,999</t>
  </si>
  <si>
    <t>$10,000-$24,999</t>
  </si>
  <si>
    <t>Less than $10,000</t>
  </si>
  <si>
    <t>Lifetime Arts Giving Range</t>
  </si>
  <si>
    <t>$1,000-$9,999</t>
  </si>
  <si>
    <t>Less than $1,000</t>
  </si>
  <si>
    <t>No Arts Giving</t>
  </si>
  <si>
    <t>FY22</t>
  </si>
  <si>
    <t>FY23</t>
  </si>
  <si>
    <t>Most Recent CU Gift Date Range</t>
  </si>
  <si>
    <t>FY21</t>
  </si>
  <si>
    <t>FY20</t>
  </si>
  <si>
    <t>FY19</t>
  </si>
  <si>
    <t>More than 5 years ago</t>
  </si>
  <si>
    <t>Number of Prospects</t>
  </si>
  <si>
    <t>Grand Total</t>
  </si>
  <si>
    <t>Prospect Finder</t>
  </si>
  <si>
    <t>All ticket buyers who are also donors to CU are included on the Tiered tab.  
Prospects were tiered and indicators calculated based on fields such as CU Lifetime Giving, CU Arts Lifetime Giving, CU Loyalty, job title, and more.  The reasoning for inclusion in a tier is also listed.  Based on these criteria, prospects were bucketed into Tiers 1-4, with those who seem like better prospects for engagement in Tier 1.
To the right of this text is a table useful for filtering by criteria to identify prospects, the Prospect Finder.  Select one or more fields in a slicer to automatically update the table.  Hold down CTRL to select multiple categoried in a single slicer.  You may select fields in as many slicers as you wish.  To obtain a list of the prospects meeting this criteria, double-click on the number of prospects next to the lifetime giving ranges desired (or the grand total).</t>
  </si>
  <si>
    <t>CU Lifetime Giving</t>
  </si>
  <si>
    <t>Use the slicers (see instructions to the left) to identify new prospects by tier, indicator count, job title, and other indicators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</si>
</sst>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5" x14ac:knownFonts="1">
    <font>
      <sz val="11"/>
      <color theme="1"/>
      <name val="Calibri"/>
      <family val="2"/>
      <scheme val="minor"/>
    </font>
    <font>
      <b/>
      <sz val="11"/>
      <color theme="1"/>
      <name val="Calibri"/>
      <family val="2"/>
      <scheme val="minor"/>
    </font>
    <font>
      <sz val="18"/>
      <color theme="0"/>
      <name val="Calibri"/>
      <family val="2"/>
      <scheme val="minor"/>
    </font>
    <font>
      <sz val="11"/>
      <name val="Calibri"/>
      <family val="2"/>
      <scheme val="minor"/>
    </font>
    <font>
      <i/>
      <sz val="9"/>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s>
  <borders count="13">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5">
    <xf numFmtId="0" fontId="0" fillId="0" borderId="0" xfId="0"/>
    <xf numFmtId="164" fontId="0" fillId="0" borderId="0" xfId="0" applyNumberFormat="1"/>
    <xf numFmtId="14" fontId="0" fillId="0" borderId="0" xfId="0" applyNumberFormat="1"/>
    <xf numFmtId="0" fontId="1" fillId="0" borderId="0" xfId="0" applyFont="1"/>
    <xf numFmtId="44" fontId="0" fillId="0" borderId="0" xfId="0" applyNumberFormat="1"/>
    <xf numFmtId="0" fontId="0" fillId="2" borderId="0" xfId="0" applyFill="1"/>
    <xf numFmtId="164" fontId="0" fillId="2" borderId="0" xfId="0" applyNumberFormat="1" applyFill="1"/>
    <xf numFmtId="44" fontId="0" fillId="2" borderId="0" xfId="0" applyNumberFormat="1" applyFill="1"/>
    <xf numFmtId="14" fontId="0" fillId="2" borderId="0" xfId="0" applyNumberFormat="1" applyFill="1"/>
    <xf numFmtId="0" fontId="0" fillId="0" borderId="0" xfId="0" applyFill="1"/>
    <xf numFmtId="164" fontId="0" fillId="0" borderId="0" xfId="0" applyNumberFormat="1" applyFill="1"/>
    <xf numFmtId="14" fontId="0" fillId="0" borderId="0" xfId="0" applyNumberFormat="1" applyFill="1"/>
    <xf numFmtId="0" fontId="3" fillId="0" borderId="0" xfId="0" applyFont="1" applyAlignment="1">
      <alignment horizontal="center" vertical="center" wrapText="1"/>
    </xf>
    <xf numFmtId="0" fontId="0" fillId="0" borderId="4" xfId="0" applyNumberFormat="1" applyBorder="1"/>
    <xf numFmtId="0" fontId="0" fillId="0" borderId="7" xfId="0" applyNumberFormat="1" applyBorder="1"/>
    <xf numFmtId="0" fontId="0" fillId="0" borderId="0" xfId="0" applyBorder="1" applyAlignment="1">
      <alignment horizontal="left" vertical="top" wrapText="1"/>
    </xf>
    <xf numFmtId="0" fontId="0" fillId="0" borderId="4" xfId="0" applyBorder="1" applyAlignment="1">
      <alignment horizontal="left"/>
    </xf>
    <xf numFmtId="0" fontId="0" fillId="0" borderId="7" xfId="0" applyBorder="1" applyAlignment="1">
      <alignment horizontal="left"/>
    </xf>
    <xf numFmtId="0" fontId="0" fillId="0" borderId="9" xfId="0" applyBorder="1" applyAlignment="1">
      <alignment horizontal="left"/>
    </xf>
    <xf numFmtId="0" fontId="0" fillId="3" borderId="2" xfId="0" applyFill="1" applyBorder="1"/>
    <xf numFmtId="0" fontId="0" fillId="3" borderId="9" xfId="0" applyNumberFormat="1" applyFill="1" applyBorder="1"/>
    <xf numFmtId="0" fontId="0" fillId="3" borderId="2" xfId="0" applyFill="1" applyBorder="1" applyAlignment="1">
      <alignment horizontal="left"/>
    </xf>
    <xf numFmtId="0" fontId="1" fillId="2" borderId="0" xfId="0" applyFont="1" applyFill="1"/>
    <xf numFmtId="0" fontId="2" fillId="3" borderId="0" xfId="0" applyFont="1" applyFill="1" applyAlignment="1">
      <alignment horizontal="center" vertical="top" wrapText="1"/>
    </xf>
    <xf numFmtId="0" fontId="0" fillId="0" borderId="1"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3"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4" fillId="0" borderId="5" xfId="0" applyFont="1" applyBorder="1" applyAlignment="1">
      <alignment vertical="top" wrapText="1"/>
    </xf>
    <xf numFmtId="0" fontId="4" fillId="0" borderId="0" xfId="0" applyFont="1" applyAlignment="1">
      <alignment vertical="top" wrapText="1"/>
    </xf>
  </cellXfs>
  <cellStyles count="1">
    <cellStyle name="Normal" xfId="0" builtinId="0"/>
  </cellStyles>
  <dxfs count="10">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microsoft.com/office/2007/relationships/slicerCache" Target="slicerCaches/slicerCache8.xml"/><Relationship Id="rId3" Type="http://schemas.openxmlformats.org/officeDocument/2006/relationships/worksheet" Target="worksheets/sheet3.xml"/><Relationship Id="rId7" Type="http://schemas.microsoft.com/office/2007/relationships/slicerCache" Target="slicerCaches/slicerCache2.xml"/><Relationship Id="rId12" Type="http://schemas.microsoft.com/office/2007/relationships/slicerCache" Target="slicerCaches/slicerCache7.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pivotCacheDefinition" Target="pivotCache/pivotCacheDefinition1.xml"/><Relationship Id="rId15" Type="http://schemas.openxmlformats.org/officeDocument/2006/relationships/styles" Target="styles.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13</xdr:col>
      <xdr:colOff>114300</xdr:colOff>
      <xdr:row>0</xdr:row>
      <xdr:rowOff>53341</xdr:rowOff>
    </xdr:from>
    <xdr:to>
      <xdr:col>16</xdr:col>
      <xdr:colOff>114300</xdr:colOff>
      <xdr:row>7</xdr:row>
      <xdr:rowOff>129541</xdr:rowOff>
    </xdr:to>
    <mc:AlternateContent xmlns:mc="http://schemas.openxmlformats.org/markup-compatibility/2006" xmlns:a14="http://schemas.microsoft.com/office/drawing/2010/main">
      <mc:Choice Requires="a14">
        <xdr:graphicFrame macro="">
          <xdr:nvGraphicFramePr>
            <xdr:cNvPr id="2" name="Tier">
              <a:extLst>
                <a:ext uri="{FF2B5EF4-FFF2-40B4-BE49-F238E27FC236}">
                  <a16:creationId xmlns:a16="http://schemas.microsoft.com/office/drawing/2014/main" id="{49E82B18-3F3B-432E-ACA8-321A9494E696}"/>
                </a:ext>
              </a:extLst>
            </xdr:cNvPr>
            <xdr:cNvGraphicFramePr/>
          </xdr:nvGraphicFramePr>
          <xdr:xfrm>
            <a:off x="0" y="0"/>
            <a:ext cx="0" cy="0"/>
          </xdr:xfrm>
          <a:graphic>
            <a:graphicData uri="http://schemas.microsoft.com/office/drawing/2010/slicer">
              <sle:slicer xmlns:sle="http://schemas.microsoft.com/office/drawing/2010/slicer" name="Tier"/>
            </a:graphicData>
          </a:graphic>
        </xdr:graphicFrame>
      </mc:Choice>
      <mc:Fallback xmlns="">
        <xdr:sp macro="" textlink="">
          <xdr:nvSpPr>
            <xdr:cNvPr id="0" name=""/>
            <xdr:cNvSpPr>
              <a:spLocks noTextEdit="1"/>
            </xdr:cNvSpPr>
          </xdr:nvSpPr>
          <xdr:spPr>
            <a:xfrm>
              <a:off x="9395460" y="53341"/>
              <a:ext cx="1828800" cy="14935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16</xdr:col>
      <xdr:colOff>137160</xdr:colOff>
      <xdr:row>0</xdr:row>
      <xdr:rowOff>83821</xdr:rowOff>
    </xdr:from>
    <xdr:to>
      <xdr:col>19</xdr:col>
      <xdr:colOff>137160</xdr:colOff>
      <xdr:row>7</xdr:row>
      <xdr:rowOff>182881</xdr:rowOff>
    </xdr:to>
    <mc:AlternateContent xmlns:mc="http://schemas.openxmlformats.org/markup-compatibility/2006" xmlns:a14="http://schemas.microsoft.com/office/drawing/2010/main">
      <mc:Choice Requires="a14">
        <xdr:graphicFrame macro="">
          <xdr:nvGraphicFramePr>
            <xdr:cNvPr id="3" name="Indicator Count">
              <a:extLst>
                <a:ext uri="{FF2B5EF4-FFF2-40B4-BE49-F238E27FC236}">
                  <a16:creationId xmlns:a16="http://schemas.microsoft.com/office/drawing/2014/main" id="{BAAFC859-39C2-4761-9EAD-CE0B7851C539}"/>
                </a:ext>
              </a:extLst>
            </xdr:cNvPr>
            <xdr:cNvGraphicFramePr/>
          </xdr:nvGraphicFramePr>
          <xdr:xfrm>
            <a:off x="0" y="0"/>
            <a:ext cx="0" cy="0"/>
          </xdr:xfrm>
          <a:graphic>
            <a:graphicData uri="http://schemas.microsoft.com/office/drawing/2010/slicer">
              <sle:slicer xmlns:sle="http://schemas.microsoft.com/office/drawing/2010/slicer" name="Indicator Count"/>
            </a:graphicData>
          </a:graphic>
        </xdr:graphicFrame>
      </mc:Choice>
      <mc:Fallback xmlns="">
        <xdr:sp macro="" textlink="">
          <xdr:nvSpPr>
            <xdr:cNvPr id="0" name=""/>
            <xdr:cNvSpPr>
              <a:spLocks noTextEdit="1"/>
            </xdr:cNvSpPr>
          </xdr:nvSpPr>
          <xdr:spPr>
            <a:xfrm>
              <a:off x="11247120" y="83821"/>
              <a:ext cx="1828800" cy="151638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16</xdr:col>
      <xdr:colOff>152400</xdr:colOff>
      <xdr:row>8</xdr:row>
      <xdr:rowOff>45721</xdr:rowOff>
    </xdr:from>
    <xdr:to>
      <xdr:col>19</xdr:col>
      <xdr:colOff>152400</xdr:colOff>
      <xdr:row>13</xdr:row>
      <xdr:rowOff>91441</xdr:rowOff>
    </xdr:to>
    <mc:AlternateContent xmlns:mc="http://schemas.openxmlformats.org/markup-compatibility/2006" xmlns:a14="http://schemas.microsoft.com/office/drawing/2010/main">
      <mc:Choice Requires="a14">
        <xdr:graphicFrame macro="">
          <xdr:nvGraphicFramePr>
            <xdr:cNvPr id="4" name="Job Title Indicator">
              <a:extLst>
                <a:ext uri="{FF2B5EF4-FFF2-40B4-BE49-F238E27FC236}">
                  <a16:creationId xmlns:a16="http://schemas.microsoft.com/office/drawing/2014/main" id="{95C87F73-3540-418E-95A0-B53FDC117BB9}"/>
                </a:ext>
              </a:extLst>
            </xdr:cNvPr>
            <xdr:cNvGraphicFramePr/>
          </xdr:nvGraphicFramePr>
          <xdr:xfrm>
            <a:off x="0" y="0"/>
            <a:ext cx="0" cy="0"/>
          </xdr:xfrm>
          <a:graphic>
            <a:graphicData uri="http://schemas.microsoft.com/office/drawing/2010/slicer">
              <sle:slicer xmlns:sle="http://schemas.microsoft.com/office/drawing/2010/slicer" name="Job Title Indicator"/>
            </a:graphicData>
          </a:graphic>
        </xdr:graphicFrame>
      </mc:Choice>
      <mc:Fallback xmlns="">
        <xdr:sp macro="" textlink="">
          <xdr:nvSpPr>
            <xdr:cNvPr id="0" name=""/>
            <xdr:cNvSpPr>
              <a:spLocks noTextEdit="1"/>
            </xdr:cNvSpPr>
          </xdr:nvSpPr>
          <xdr:spPr>
            <a:xfrm>
              <a:off x="11262360" y="1653541"/>
              <a:ext cx="1828800" cy="96774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68580</xdr:colOff>
      <xdr:row>8</xdr:row>
      <xdr:rowOff>7621</xdr:rowOff>
    </xdr:from>
    <xdr:to>
      <xdr:col>16</xdr:col>
      <xdr:colOff>68580</xdr:colOff>
      <xdr:row>16</xdr:row>
      <xdr:rowOff>22861</xdr:rowOff>
    </xdr:to>
    <mc:AlternateContent xmlns:mc="http://schemas.openxmlformats.org/markup-compatibility/2006" xmlns:a14="http://schemas.microsoft.com/office/drawing/2010/main">
      <mc:Choice Requires="a14">
        <xdr:graphicFrame macro="">
          <xdr:nvGraphicFramePr>
            <xdr:cNvPr id="5" name="Lifetime Arts Giving Range">
              <a:extLst>
                <a:ext uri="{FF2B5EF4-FFF2-40B4-BE49-F238E27FC236}">
                  <a16:creationId xmlns:a16="http://schemas.microsoft.com/office/drawing/2014/main" id="{9FEBF0B3-3459-4179-8879-3366ACA83788}"/>
                </a:ext>
              </a:extLst>
            </xdr:cNvPr>
            <xdr:cNvGraphicFramePr/>
          </xdr:nvGraphicFramePr>
          <xdr:xfrm>
            <a:off x="0" y="0"/>
            <a:ext cx="0" cy="0"/>
          </xdr:xfrm>
          <a:graphic>
            <a:graphicData uri="http://schemas.microsoft.com/office/drawing/2010/slicer">
              <sle:slicer xmlns:sle="http://schemas.microsoft.com/office/drawing/2010/slicer" name="Lifetime Arts Giving Range"/>
            </a:graphicData>
          </a:graphic>
        </xdr:graphicFrame>
      </mc:Choice>
      <mc:Fallback xmlns="">
        <xdr:sp macro="" textlink="">
          <xdr:nvSpPr>
            <xdr:cNvPr id="0" name=""/>
            <xdr:cNvSpPr>
              <a:spLocks noTextEdit="1"/>
            </xdr:cNvSpPr>
          </xdr:nvSpPr>
          <xdr:spPr>
            <a:xfrm>
              <a:off x="9349740" y="1615441"/>
              <a:ext cx="1828800" cy="14935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601980</xdr:colOff>
      <xdr:row>17</xdr:row>
      <xdr:rowOff>45720</xdr:rowOff>
    </xdr:from>
    <xdr:to>
      <xdr:col>13</xdr:col>
      <xdr:colOff>15240</xdr:colOff>
      <xdr:row>24</xdr:row>
      <xdr:rowOff>5715</xdr:rowOff>
    </xdr:to>
    <mc:AlternateContent xmlns:mc="http://schemas.openxmlformats.org/markup-compatibility/2006" xmlns:a14="http://schemas.microsoft.com/office/drawing/2010/main">
      <mc:Choice Requires="a14">
        <xdr:graphicFrame macro="">
          <xdr:nvGraphicFramePr>
            <xdr:cNvPr id="6" name="Most Recent CU Gift Date Range">
              <a:extLst>
                <a:ext uri="{FF2B5EF4-FFF2-40B4-BE49-F238E27FC236}">
                  <a16:creationId xmlns:a16="http://schemas.microsoft.com/office/drawing/2014/main" id="{6965CD71-F051-4478-9592-BA214B4425F5}"/>
                </a:ext>
              </a:extLst>
            </xdr:cNvPr>
            <xdr:cNvGraphicFramePr/>
          </xdr:nvGraphicFramePr>
          <xdr:xfrm>
            <a:off x="0" y="0"/>
            <a:ext cx="0" cy="0"/>
          </xdr:xfrm>
          <a:graphic>
            <a:graphicData uri="http://schemas.microsoft.com/office/drawing/2010/slicer">
              <sle:slicer xmlns:sle="http://schemas.microsoft.com/office/drawing/2010/slicer" name="Most Recent CU Gift Date Range"/>
            </a:graphicData>
          </a:graphic>
        </xdr:graphicFrame>
      </mc:Choice>
      <mc:Fallback xmlns="">
        <xdr:sp macro="" textlink="">
          <xdr:nvSpPr>
            <xdr:cNvPr id="0" name=""/>
            <xdr:cNvSpPr>
              <a:spLocks noTextEdit="1"/>
            </xdr:cNvSpPr>
          </xdr:nvSpPr>
          <xdr:spPr>
            <a:xfrm>
              <a:off x="6697980" y="3314700"/>
              <a:ext cx="2598420" cy="124015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76200</xdr:colOff>
      <xdr:row>16</xdr:row>
      <xdr:rowOff>91441</xdr:rowOff>
    </xdr:from>
    <xdr:to>
      <xdr:col>16</xdr:col>
      <xdr:colOff>76200</xdr:colOff>
      <xdr:row>24</xdr:row>
      <xdr:rowOff>99061</xdr:rowOff>
    </xdr:to>
    <mc:AlternateContent xmlns:mc="http://schemas.openxmlformats.org/markup-compatibility/2006" xmlns:a14="http://schemas.microsoft.com/office/drawing/2010/main">
      <mc:Choice Requires="a14">
        <xdr:graphicFrame macro="">
          <xdr:nvGraphicFramePr>
            <xdr:cNvPr id="7" name="CU loyalty">
              <a:extLst>
                <a:ext uri="{FF2B5EF4-FFF2-40B4-BE49-F238E27FC236}">
                  <a16:creationId xmlns:a16="http://schemas.microsoft.com/office/drawing/2014/main" id="{04C90636-90CB-4071-A017-FE250AF902FB}"/>
                </a:ext>
              </a:extLst>
            </xdr:cNvPr>
            <xdr:cNvGraphicFramePr/>
          </xdr:nvGraphicFramePr>
          <xdr:xfrm>
            <a:off x="0" y="0"/>
            <a:ext cx="0" cy="0"/>
          </xdr:xfrm>
          <a:graphic>
            <a:graphicData uri="http://schemas.microsoft.com/office/drawing/2010/slicer">
              <sle:slicer xmlns:sle="http://schemas.microsoft.com/office/drawing/2010/slicer" name="CU loyalty"/>
            </a:graphicData>
          </a:graphic>
        </xdr:graphicFrame>
      </mc:Choice>
      <mc:Fallback xmlns="">
        <xdr:sp macro="" textlink="">
          <xdr:nvSpPr>
            <xdr:cNvPr id="0" name=""/>
            <xdr:cNvSpPr>
              <a:spLocks noTextEdit="1"/>
            </xdr:cNvSpPr>
          </xdr:nvSpPr>
          <xdr:spPr>
            <a:xfrm>
              <a:off x="9357360" y="3177541"/>
              <a:ext cx="1828800" cy="147066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16</xdr:col>
      <xdr:colOff>160020</xdr:colOff>
      <xdr:row>13</xdr:row>
      <xdr:rowOff>129541</xdr:rowOff>
    </xdr:from>
    <xdr:to>
      <xdr:col>19</xdr:col>
      <xdr:colOff>160020</xdr:colOff>
      <xdr:row>18</xdr:row>
      <xdr:rowOff>106681</xdr:rowOff>
    </xdr:to>
    <mc:AlternateContent xmlns:mc="http://schemas.openxmlformats.org/markup-compatibility/2006" xmlns:a14="http://schemas.microsoft.com/office/drawing/2010/main">
      <mc:Choice Requires="a14">
        <xdr:graphicFrame macro="">
          <xdr:nvGraphicFramePr>
            <xdr:cNvPr id="8" name="Wealthy Zip Indicator">
              <a:extLst>
                <a:ext uri="{FF2B5EF4-FFF2-40B4-BE49-F238E27FC236}">
                  <a16:creationId xmlns:a16="http://schemas.microsoft.com/office/drawing/2014/main" id="{F7301EC5-03C9-451B-986D-F532E8D1D0A7}"/>
                </a:ext>
              </a:extLst>
            </xdr:cNvPr>
            <xdr:cNvGraphicFramePr/>
          </xdr:nvGraphicFramePr>
          <xdr:xfrm>
            <a:off x="0" y="0"/>
            <a:ext cx="0" cy="0"/>
          </xdr:xfrm>
          <a:graphic>
            <a:graphicData uri="http://schemas.microsoft.com/office/drawing/2010/slicer">
              <sle:slicer xmlns:sle="http://schemas.microsoft.com/office/drawing/2010/slicer" name="Wealthy Zip Indicator"/>
            </a:graphicData>
          </a:graphic>
        </xdr:graphicFrame>
      </mc:Choice>
      <mc:Fallback xmlns="">
        <xdr:sp macro="" textlink="">
          <xdr:nvSpPr>
            <xdr:cNvPr id="0" name=""/>
            <xdr:cNvSpPr>
              <a:spLocks noTextEdit="1"/>
            </xdr:cNvSpPr>
          </xdr:nvSpPr>
          <xdr:spPr>
            <a:xfrm>
              <a:off x="11269980" y="2659381"/>
              <a:ext cx="1828800" cy="89916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16</xdr:col>
      <xdr:colOff>152400</xdr:colOff>
      <xdr:row>18</xdr:row>
      <xdr:rowOff>129541</xdr:rowOff>
    </xdr:from>
    <xdr:to>
      <xdr:col>19</xdr:col>
      <xdr:colOff>152400</xdr:colOff>
      <xdr:row>23</xdr:row>
      <xdr:rowOff>144781</xdr:rowOff>
    </xdr:to>
    <mc:AlternateContent xmlns:mc="http://schemas.openxmlformats.org/markup-compatibility/2006" xmlns:a14="http://schemas.microsoft.com/office/drawing/2010/main">
      <mc:Choice Requires="a14">
        <xdr:graphicFrame macro="">
          <xdr:nvGraphicFramePr>
            <xdr:cNvPr id="9" name="Gold circle ticket buyer">
              <a:extLst>
                <a:ext uri="{FF2B5EF4-FFF2-40B4-BE49-F238E27FC236}">
                  <a16:creationId xmlns:a16="http://schemas.microsoft.com/office/drawing/2014/main" id="{A627C67E-63F1-41EC-B275-CD5691BBE227}"/>
                </a:ext>
              </a:extLst>
            </xdr:cNvPr>
            <xdr:cNvGraphicFramePr/>
          </xdr:nvGraphicFramePr>
          <xdr:xfrm>
            <a:off x="0" y="0"/>
            <a:ext cx="0" cy="0"/>
          </xdr:xfrm>
          <a:graphic>
            <a:graphicData uri="http://schemas.microsoft.com/office/drawing/2010/slicer">
              <sle:slicer xmlns:sle="http://schemas.microsoft.com/office/drawing/2010/slicer" name="Gold circle ticket buyer"/>
            </a:graphicData>
          </a:graphic>
        </xdr:graphicFrame>
      </mc:Choice>
      <mc:Fallback xmlns="">
        <xdr:sp macro="" textlink="">
          <xdr:nvSpPr>
            <xdr:cNvPr id="0" name=""/>
            <xdr:cNvSpPr>
              <a:spLocks noTextEdit="1"/>
            </xdr:cNvSpPr>
          </xdr:nvSpPr>
          <xdr:spPr>
            <a:xfrm>
              <a:off x="11262360" y="3581401"/>
              <a:ext cx="1828800" cy="92964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tie Princo" refreshedDate="44886.633164236111" createdVersion="7" refreshedVersion="7" minRefreshableVersion="3" recordCount="21" xr:uid="{DB1D652A-8C19-4457-ACC2-5FB9911BCEDB}">
  <cacheSource type="worksheet">
    <worksheetSource ref="A1:T22" sheet="Tiered - for pivots"/>
  </cacheSource>
  <cacheFields count="20">
    <cacheField name="ID Number" numFmtId="0">
      <sharedItems containsSemiMixedTypes="0" containsString="0" containsNumber="1" containsInteger="1" minValue="2658492" maxValue="9283476"/>
    </cacheField>
    <cacheField name="Name" numFmtId="0">
      <sharedItems/>
    </cacheField>
    <cacheField name="Partner Name" numFmtId="0">
      <sharedItems containsBlank="1"/>
    </cacheField>
    <cacheField name="City" numFmtId="0">
      <sharedItems/>
    </cacheField>
    <cacheField name="State" numFmtId="0">
      <sharedItems/>
    </cacheField>
    <cacheField name="Tier" numFmtId="0">
      <sharedItems containsSemiMixedTypes="0" containsString="0" containsNumber="1" containsInteger="1" minValue="1" maxValue="4" count="4">
        <n v="1"/>
        <n v="2"/>
        <n v="4"/>
        <n v="3"/>
      </sharedItems>
    </cacheField>
    <cacheField name="Tier Notes" numFmtId="0">
      <sharedItems containsBlank="1"/>
    </cacheField>
    <cacheField name="Indicator Count" numFmtId="0">
      <sharedItems containsString="0" containsBlank="1" containsNumber="1" containsInteger="1" minValue="1" maxValue="7" count="8">
        <n v="6"/>
        <n v="7"/>
        <n v="5"/>
        <n v="3"/>
        <n v="2"/>
        <n v="4"/>
        <n v="1"/>
        <m/>
      </sharedItems>
    </cacheField>
    <cacheField name="Job Title" numFmtId="0">
      <sharedItems/>
    </cacheField>
    <cacheField name="Job Title Indicator" numFmtId="0">
      <sharedItems count="2">
        <s v="Y"/>
        <s v="N"/>
      </sharedItems>
    </cacheField>
    <cacheField name="Company" numFmtId="0">
      <sharedItems/>
    </cacheField>
    <cacheField name="Lifetime CU Giving" numFmtId="0">
      <sharedItems containsSemiMixedTypes="0" containsString="0" containsNumber="1" containsInteger="1" minValue="500" maxValue="300000000"/>
    </cacheField>
    <cacheField name="Lifetime CU Giving Range" numFmtId="164">
      <sharedItems count="6">
        <s v="$100,000-$499,999"/>
        <s v="$1 million+"/>
        <s v="$25,000-$99,999"/>
        <s v="Less than $10,000"/>
        <s v="$500,000-$999,999"/>
        <s v="$10,000-$24,999"/>
      </sharedItems>
    </cacheField>
    <cacheField name="Lifetime Arts Giving" numFmtId="164">
      <sharedItems containsSemiMixedTypes="0" containsString="0" containsNumber="1" containsInteger="1" minValue="0" maxValue="2500000"/>
    </cacheField>
    <cacheField name="Lifetime Arts Giving Range" numFmtId="164">
      <sharedItems count="7">
        <s v="$25,000-$99,999"/>
        <s v="$1,000-$9,999"/>
        <s v="$1 million+"/>
        <s v="$500,000-$999,999"/>
        <s v="Less than $1,000"/>
        <s v="No Arts Giving"/>
        <s v="$10,000-$24,999"/>
      </sharedItems>
    </cacheField>
    <cacheField name="Most recent CU gift date" numFmtId="14">
      <sharedItems containsSemiMixedTypes="0" containsNonDate="0" containsDate="1" containsString="0" minDate="2004-08-12T00:00:00" maxDate="2022-07-06T00:00:00"/>
    </cacheField>
    <cacheField name="Most Recent CU Gift Date Range" numFmtId="14">
      <sharedItems count="6">
        <s v="FY23"/>
        <s v="FY22"/>
        <s v="FY21"/>
        <s v="FY20"/>
        <s v="FY19"/>
        <s v="More than 5 years ago"/>
      </sharedItems>
    </cacheField>
    <cacheField name="CU loyalty" numFmtId="0">
      <sharedItems count="9">
        <s v="10+ years"/>
        <s v="9 years"/>
        <s v="3 years"/>
        <s v="7 years"/>
        <s v="8 years"/>
        <s v="6 years"/>
        <s v="4 years"/>
        <s v="5 years"/>
        <s v="2 years"/>
      </sharedItems>
    </cacheField>
    <cacheField name="Wealthy Zip Indicator" numFmtId="0">
      <sharedItems count="2">
        <s v="Y"/>
        <s v="N"/>
      </sharedItems>
    </cacheField>
    <cacheField name="Gold circle ticket buyer" numFmtId="0">
      <sharedItems count="2">
        <s v="N"/>
        <s v="Y"/>
      </sharedItems>
    </cacheField>
  </cacheFields>
  <extLst>
    <ext xmlns:x14="http://schemas.microsoft.com/office/spreadsheetml/2009/9/main" uri="{725AE2AE-9491-48be-B2B4-4EB974FC3084}">
      <x14:pivotCacheDefinition pivotCacheId="162270050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n v="2938577"/>
    <s v="George Banks"/>
    <s v="Nina Banks"/>
    <s v="San Marino"/>
    <s v="CA"/>
    <x v="0"/>
    <s v="Job Title Indicator, $10K+ Arts Giving, 10+ years of CU loyalty"/>
    <x v="0"/>
    <s v="CEO"/>
    <x v="0"/>
    <s v="Side Kicks"/>
    <n v="120000"/>
    <x v="0"/>
    <n v="50000"/>
    <x v="0"/>
    <d v="2022-07-05T00:00:00"/>
    <x v="0"/>
    <x v="0"/>
    <x v="0"/>
    <x v="0"/>
  </r>
  <r>
    <n v="7293960"/>
    <s v="Anne Boleyn"/>
    <s v="Henry Tudor"/>
    <s v="London"/>
    <s v="TX"/>
    <x v="0"/>
    <s v="$10K+ Arts Giving, 5-10 years of CU loyalty, Gold Circle Ticket Buyer"/>
    <x v="0"/>
    <s v="wife"/>
    <x v="1"/>
    <s v="home"/>
    <n v="10000000"/>
    <x v="1"/>
    <n v="40555"/>
    <x v="0"/>
    <d v="2022-05-06T00:00:00"/>
    <x v="1"/>
    <x v="1"/>
    <x v="0"/>
    <x v="1"/>
  </r>
  <r>
    <n v="6732966"/>
    <s v="Steve Rogers"/>
    <s v="Peggy Carter"/>
    <s v="Brooklyn"/>
    <s v="NY"/>
    <x v="0"/>
    <s v="10+ years of CU loyalty, Gold Circle Ticket Buyer"/>
    <x v="0"/>
    <s v="Captain"/>
    <x v="1"/>
    <s v="US Army"/>
    <n v="31250"/>
    <x v="2"/>
    <n v="9750"/>
    <x v="1"/>
    <d v="2022-01-03T00:00:00"/>
    <x v="1"/>
    <x v="0"/>
    <x v="0"/>
    <x v="1"/>
  </r>
  <r>
    <n v="5153752"/>
    <s v="Chris Kringle"/>
    <s v="Betty Kringle"/>
    <s v="North Pole"/>
    <s v="AK"/>
    <x v="0"/>
    <s v="Job Title Indicator, $10K+ Arts Giving, 10+ years of CU loyalty, Gold Circle Ticket Buyer"/>
    <x v="1"/>
    <s v="Philanthropist"/>
    <x v="0"/>
    <s v="North Pole Foundation"/>
    <n v="300000000"/>
    <x v="1"/>
    <n v="2500000"/>
    <x v="2"/>
    <d v="2021-12-24T00:00:00"/>
    <x v="1"/>
    <x v="0"/>
    <x v="0"/>
    <x v="1"/>
  </r>
  <r>
    <n v="2948562"/>
    <s v="Jessica Day"/>
    <s v="Nick Miller"/>
    <s v="Los Angeles"/>
    <s v="CA"/>
    <x v="1"/>
    <s v="$10K+ Arts Giving, 10+ years of CU loyalty"/>
    <x v="2"/>
    <s v="Principal"/>
    <x v="1"/>
    <s v="Coolidge Middle School"/>
    <n v="34433"/>
    <x v="2"/>
    <n v="33000"/>
    <x v="0"/>
    <d v="2021-12-03T00:00:00"/>
    <x v="1"/>
    <x v="0"/>
    <x v="0"/>
    <x v="0"/>
  </r>
  <r>
    <n v="2938578"/>
    <s v="Dharma Freedom Montgomery"/>
    <s v="Greg Montgomery"/>
    <s v="San Francisco "/>
    <s v="CA"/>
    <x v="2"/>
    <m/>
    <x v="3"/>
    <s v="Yoga Instructor"/>
    <x v="1"/>
    <s v="Self-Employed"/>
    <n v="1325"/>
    <x v="3"/>
    <n v="1325"/>
    <x v="1"/>
    <d v="2021-10-25T00:00:00"/>
    <x v="1"/>
    <x v="2"/>
    <x v="0"/>
    <x v="0"/>
  </r>
  <r>
    <n v="5629385"/>
    <s v="Fitzwilliam Darcy"/>
    <s v="Elizabeth Bennet"/>
    <s v="Pemberley"/>
    <s v="NJ"/>
    <x v="0"/>
    <s v="Job Title Indicator, $10K+ Arts Giving, 10+ years of CU loyalty"/>
    <x v="0"/>
    <s v="Landowner"/>
    <x v="0"/>
    <s v="Pemberley Estates Ltd."/>
    <n v="120000"/>
    <x v="0"/>
    <n v="74000"/>
    <x v="0"/>
    <d v="2021-09-26T00:00:00"/>
    <x v="1"/>
    <x v="0"/>
    <x v="0"/>
    <x v="0"/>
  </r>
  <r>
    <n v="2835028"/>
    <s v="Big Bird"/>
    <m/>
    <s v="New York"/>
    <s v="NY"/>
    <x v="3"/>
    <s v="$10K+ Arts Giving, 5-10 years of CU loyalty"/>
    <x v="2"/>
    <s v="Children's Educator"/>
    <x v="1"/>
    <s v="Sesame Street, Inc. "/>
    <n v="786800"/>
    <x v="4"/>
    <n v="550000"/>
    <x v="3"/>
    <d v="2021-09-20T00:00:00"/>
    <x v="1"/>
    <x v="3"/>
    <x v="0"/>
    <x v="0"/>
  </r>
  <r>
    <n v="3597873"/>
    <s v="Jonathan Rose"/>
    <s v="Moira Rose"/>
    <s v="Schitt's Creek"/>
    <s v="NY"/>
    <x v="1"/>
    <s v="Job Title Indicator, $1K+ Arts Giving, "/>
    <x v="2"/>
    <s v="CEO"/>
    <x v="0"/>
    <s v="Rosebud Motel Group"/>
    <n v="25412"/>
    <x v="5"/>
    <n v="2500"/>
    <x v="1"/>
    <d v="2021-06-30T00:00:00"/>
    <x v="2"/>
    <x v="2"/>
    <x v="0"/>
    <x v="0"/>
  </r>
  <r>
    <n v="2938579"/>
    <s v="Olivia Pope"/>
    <m/>
    <s v="Washington"/>
    <s v="DC"/>
    <x v="1"/>
    <s v="Job Title Indicator, $1K+ Arts Giving, 5-10 years of CU loyalty"/>
    <x v="2"/>
    <s v="Communications Director"/>
    <x v="0"/>
    <s v="White House"/>
    <n v="44000"/>
    <x v="2"/>
    <n v="300"/>
    <x v="4"/>
    <d v="2020-11-04T00:00:00"/>
    <x v="2"/>
    <x v="4"/>
    <x v="0"/>
    <x v="0"/>
  </r>
  <r>
    <n v="4387584"/>
    <s v="Katniss Everdeen"/>
    <s v="Peeta Mellark"/>
    <s v="District"/>
    <s v="KY"/>
    <x v="3"/>
    <s v="5-10 years of CU loyalty"/>
    <x v="4"/>
    <s v="Tribute"/>
    <x v="1"/>
    <s v="Hunger Games"/>
    <n v="500"/>
    <x v="3"/>
    <n v="0"/>
    <x v="5"/>
    <d v="2020-09-06T00:00:00"/>
    <x v="2"/>
    <x v="5"/>
    <x v="1"/>
    <x v="0"/>
  </r>
  <r>
    <n v="2938576"/>
    <s v="Toula Portokalos"/>
    <s v="Ian Miller"/>
    <s v="Chicago"/>
    <s v="IL"/>
    <x v="2"/>
    <m/>
    <x v="4"/>
    <s v="Travel Agent"/>
    <x v="1"/>
    <s v="Olympus Travel Agency"/>
    <n v="15230"/>
    <x v="5"/>
    <n v="3650"/>
    <x v="1"/>
    <d v="2020-06-30T00:00:00"/>
    <x v="3"/>
    <x v="6"/>
    <x v="1"/>
    <x v="0"/>
  </r>
  <r>
    <n v="2658492"/>
    <s v="Jamie Fraser"/>
    <s v="Claire Fraser"/>
    <s v="Inverness"/>
    <s v="Scotland"/>
    <x v="0"/>
    <s v="Job Title Indicator, $10K+ Arts Giving, 5-10 years of CU loyalty"/>
    <x v="2"/>
    <s v="Founder"/>
    <x v="0"/>
    <s v="Outdoors, Inc."/>
    <n v="50000"/>
    <x v="2"/>
    <n v="15000"/>
    <x v="6"/>
    <d v="2019-07-07T00:00:00"/>
    <x v="3"/>
    <x v="7"/>
    <x v="0"/>
    <x v="0"/>
  </r>
  <r>
    <n v="5385204"/>
    <s v="NIck Charles"/>
    <s v="Nora Charles"/>
    <s v="New York"/>
    <s v="NY"/>
    <x v="3"/>
    <s v="5-10 years of CU loyalty"/>
    <x v="5"/>
    <s v="Detective"/>
    <x v="1"/>
    <s v="Charles Investigations"/>
    <n v="15000"/>
    <x v="5"/>
    <n v="6700"/>
    <x v="1"/>
    <d v="2019-07-01T00:00:00"/>
    <x v="3"/>
    <x v="7"/>
    <x v="0"/>
    <x v="0"/>
  </r>
  <r>
    <n v="4561520"/>
    <s v="Adrian Monk"/>
    <s v="Trudy Monk"/>
    <s v="San Francisco "/>
    <s v="CA"/>
    <x v="3"/>
    <s v="5-10 years of CU loyalty"/>
    <x v="3"/>
    <s v="Detective"/>
    <x v="1"/>
    <s v="San Francisco Police Dept."/>
    <n v="500000"/>
    <x v="4"/>
    <n v="0"/>
    <x v="5"/>
    <d v="2018-03-24T00:00:00"/>
    <x v="4"/>
    <x v="3"/>
    <x v="0"/>
    <x v="0"/>
  </r>
  <r>
    <n v="6284760"/>
    <s v="Monica Geller"/>
    <s v="Chandler Bing"/>
    <s v="New York"/>
    <s v="NY"/>
    <x v="1"/>
    <s v="10+ years of CU loyalty, Gold Circle Ticket Buyer"/>
    <x v="3"/>
    <s v="Chef"/>
    <x v="1"/>
    <s v="Allesandro's"/>
    <n v="6988"/>
    <x v="3"/>
    <n v="400"/>
    <x v="4"/>
    <d v="2018-03-04T00:00:00"/>
    <x v="4"/>
    <x v="0"/>
    <x v="0"/>
    <x v="1"/>
  </r>
  <r>
    <n v="3472819"/>
    <s v="Mickey Mouse"/>
    <s v="Minnie Mouse"/>
    <s v="Los Angeles"/>
    <s v="CA"/>
    <x v="1"/>
    <s v="Gold Circle Ticket Buyer"/>
    <x v="3"/>
    <s v="Sorceror"/>
    <x v="1"/>
    <s v="Magical Brooms Inc."/>
    <n v="4578"/>
    <x v="3"/>
    <n v="4578"/>
    <x v="1"/>
    <d v="2015-11-18T00:00:00"/>
    <x v="5"/>
    <x v="6"/>
    <x v="0"/>
    <x v="1"/>
  </r>
  <r>
    <n v="9283476"/>
    <s v="Ron Weasley"/>
    <s v="Hermoine Grainger"/>
    <s v="Surrey "/>
    <s v="England"/>
    <x v="3"/>
    <s v="5-10 years of CU loyalty"/>
    <x v="6"/>
    <s v="Accountant"/>
    <x v="1"/>
    <s v="Weasley's Wizard Wheezes"/>
    <n v="3000"/>
    <x v="3"/>
    <n v="250"/>
    <x v="4"/>
    <d v="2013-07-22T00:00:00"/>
    <x v="5"/>
    <x v="3"/>
    <x v="1"/>
    <x v="0"/>
  </r>
  <r>
    <n v="2938585"/>
    <s v="Shaggy Rogers"/>
    <s v="Velma Dinkley"/>
    <s v="Erie"/>
    <s v="PA"/>
    <x v="2"/>
    <m/>
    <x v="7"/>
    <s v="Private Investigator"/>
    <x v="1"/>
    <s v="Scooby Doo Investigations, Inc. "/>
    <n v="3500"/>
    <x v="3"/>
    <n v="550"/>
    <x v="4"/>
    <d v="2011-01-25T00:00:00"/>
    <x v="5"/>
    <x v="8"/>
    <x v="1"/>
    <x v="0"/>
  </r>
  <r>
    <n v="2938573"/>
    <s v="Marshall Eriksen"/>
    <s v="Lily Aldrin"/>
    <s v="New York"/>
    <s v="NY"/>
    <x v="1"/>
    <s v="5-10 years of CU loyalty, Gold Circle Ticket Buyer"/>
    <x v="2"/>
    <s v="Lawyer"/>
    <x v="1"/>
    <s v="New York State Supreme Court"/>
    <n v="589600"/>
    <x v="4"/>
    <n v="7850"/>
    <x v="1"/>
    <d v="2008-08-07T00:00:00"/>
    <x v="5"/>
    <x v="1"/>
    <x v="0"/>
    <x v="1"/>
  </r>
  <r>
    <n v="6284692"/>
    <s v="James Halpert"/>
    <s v="Pam Beesley"/>
    <s v="Scranton "/>
    <s v="PA"/>
    <x v="0"/>
    <s v="10+ years of CU loyalty, Gold Circle Ticket Buyer"/>
    <x v="2"/>
    <s v="Salesman"/>
    <x v="1"/>
    <s v="Dundler Mifflin Paper Company"/>
    <n v="567882"/>
    <x v="4"/>
    <n v="2934"/>
    <x v="1"/>
    <d v="2004-08-12T00:00:00"/>
    <x v="5"/>
    <x v="0"/>
    <x v="0"/>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A99704B-841C-4011-A77C-02E079BA73B0}" name="PivotTable2"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rowHeaderCaption="CU Lifetime Giving">
  <location ref="L1:M8" firstHeaderRow="1" firstDataRow="1" firstDataCol="1"/>
  <pivotFields count="20">
    <pivotField dataField="1" showAll="0"/>
    <pivotField showAll="0"/>
    <pivotField showAll="0"/>
    <pivotField showAll="0"/>
    <pivotField showAll="0"/>
    <pivotField showAll="0">
      <items count="5">
        <item x="0"/>
        <item x="1"/>
        <item x="3"/>
        <item x="2"/>
        <item t="default"/>
      </items>
    </pivotField>
    <pivotField showAll="0"/>
    <pivotField showAll="0">
      <items count="9">
        <item x="6"/>
        <item x="4"/>
        <item x="3"/>
        <item x="5"/>
        <item x="2"/>
        <item x="0"/>
        <item x="1"/>
        <item x="7"/>
        <item t="default"/>
      </items>
    </pivotField>
    <pivotField showAll="0"/>
    <pivotField showAll="0">
      <items count="3">
        <item x="1"/>
        <item x="0"/>
        <item t="default"/>
      </items>
    </pivotField>
    <pivotField showAll="0"/>
    <pivotField showAll="0"/>
    <pivotField axis="axisRow" showAll="0">
      <items count="7">
        <item x="1"/>
        <item x="4"/>
        <item x="0"/>
        <item x="2"/>
        <item x="5"/>
        <item x="3"/>
        <item t="default"/>
      </items>
    </pivotField>
    <pivotField numFmtId="164" showAll="0"/>
    <pivotField showAll="0">
      <items count="8">
        <item x="2"/>
        <item x="1"/>
        <item x="6"/>
        <item x="0"/>
        <item x="3"/>
        <item x="4"/>
        <item x="5"/>
        <item t="default"/>
      </items>
    </pivotField>
    <pivotField numFmtId="14" showAll="0"/>
    <pivotField showAll="0">
      <items count="7">
        <item x="4"/>
        <item x="3"/>
        <item x="2"/>
        <item x="1"/>
        <item x="0"/>
        <item x="5"/>
        <item t="default"/>
      </items>
    </pivotField>
    <pivotField showAll="0">
      <items count="10">
        <item x="0"/>
        <item x="8"/>
        <item x="2"/>
        <item x="6"/>
        <item x="7"/>
        <item x="5"/>
        <item x="3"/>
        <item x="4"/>
        <item x="1"/>
        <item t="default"/>
      </items>
    </pivotField>
    <pivotField showAll="0">
      <items count="3">
        <item x="1"/>
        <item x="0"/>
        <item t="default"/>
      </items>
    </pivotField>
    <pivotField showAll="0">
      <items count="3">
        <item x="0"/>
        <item x="1"/>
        <item t="default"/>
      </items>
    </pivotField>
  </pivotFields>
  <rowFields count="1">
    <field x="12"/>
  </rowFields>
  <rowItems count="7">
    <i>
      <x/>
    </i>
    <i>
      <x v="1"/>
    </i>
    <i>
      <x v="2"/>
    </i>
    <i>
      <x v="3"/>
    </i>
    <i>
      <x v="4"/>
    </i>
    <i>
      <x v="5"/>
    </i>
    <i t="grand">
      <x/>
    </i>
  </rowItems>
  <colItems count="1">
    <i/>
  </colItems>
  <dataFields count="1">
    <dataField name="Number of Prospects" fld="0" subtotal="count" baseField="0" baseItem="0"/>
  </dataFields>
  <formats count="10">
    <format dxfId="9">
      <pivotArea type="all" dataOnly="0" outline="0" fieldPosition="0"/>
    </format>
    <format dxfId="8">
      <pivotArea outline="0" collapsedLevelsAreSubtotals="1" fieldPosition="0"/>
    </format>
    <format dxfId="7">
      <pivotArea field="12" type="button" dataOnly="0" labelOnly="1" outline="0" axis="axisRow" fieldPosition="0"/>
    </format>
    <format dxfId="6">
      <pivotArea dataOnly="0" labelOnly="1" fieldPosition="0">
        <references count="1">
          <reference field="12" count="0"/>
        </references>
      </pivotArea>
    </format>
    <format dxfId="5">
      <pivotArea dataOnly="0" labelOnly="1" grandRow="1" outline="0" fieldPosition="0"/>
    </format>
    <format dxfId="4">
      <pivotArea dataOnly="0" labelOnly="1" outline="0" axis="axisValues" fieldPosition="0"/>
    </format>
    <format dxfId="3">
      <pivotArea field="12" type="button" dataOnly="0" labelOnly="1" outline="0" axis="axisRow" fieldPosition="0"/>
    </format>
    <format dxfId="2">
      <pivotArea dataOnly="0" labelOnly="1" outline="0" axis="axisValues" fieldPosition="0"/>
    </format>
    <format dxfId="1">
      <pivotArea grandRow="1" outline="0" collapsedLevelsAreSubtotals="1" fieldPosition="0"/>
    </format>
    <format dxfId="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ier" xr10:uid="{A541CA7D-75B4-4E3B-949E-4C7C1C8080A4}" sourceName="Tier">
  <pivotTables>
    <pivotTable tabId="3" name="PivotTable2"/>
  </pivotTables>
  <data>
    <tabular pivotCacheId="1622700502">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dicator_Count" xr10:uid="{BB20C818-FFAA-41BF-A9CF-2415C071D2D4}" sourceName="Indicator Count">
  <pivotTables>
    <pivotTable tabId="3" name="PivotTable2"/>
  </pivotTables>
  <data>
    <tabular pivotCacheId="1622700502">
      <items count="8">
        <i x="6" s="1"/>
        <i x="4" s="1"/>
        <i x="3" s="1"/>
        <i x="5" s="1"/>
        <i x="2" s="1"/>
        <i x="0" s="1"/>
        <i x="1" s="1"/>
        <i x="7"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Job_Title_Indicator" xr10:uid="{1262D4B1-E85B-4DBB-B46B-BFBB3A278D3C}" sourceName="Job Title Indicator">
  <pivotTables>
    <pivotTable tabId="3" name="PivotTable2"/>
  </pivotTables>
  <data>
    <tabular pivotCacheId="1622700502">
      <items count="2">
        <i x="1" s="1"/>
        <i x="0"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ifetime_Arts_Giving_Range" xr10:uid="{C9744AA9-D5AE-4330-A777-79649043C2D8}" sourceName="Lifetime Arts Giving Range">
  <pivotTables>
    <pivotTable tabId="3" name="PivotTable2"/>
  </pivotTables>
  <data>
    <tabular pivotCacheId="1622700502">
      <items count="7">
        <i x="2" s="1"/>
        <i x="1" s="1"/>
        <i x="6" s="1"/>
        <i x="0" s="1"/>
        <i x="3" s="1"/>
        <i x="4" s="1"/>
        <i x="5"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ost_Recent_CU_Gift_Date_Range" xr10:uid="{9F1389F2-147C-4510-86F4-B9842BA7C14D}" sourceName="Most Recent CU Gift Date Range">
  <pivotTables>
    <pivotTable tabId="3" name="PivotTable2"/>
  </pivotTables>
  <data>
    <tabular pivotCacheId="1622700502">
      <items count="6">
        <i x="4" s="1"/>
        <i x="3" s="1"/>
        <i x="2" s="1"/>
        <i x="1" s="1"/>
        <i x="0" s="1"/>
        <i x="5"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U_loyalty" xr10:uid="{9405DBC2-7644-48F9-AD94-83976CB8B718}" sourceName="CU loyalty">
  <pivotTables>
    <pivotTable tabId="3" name="PivotTable2"/>
  </pivotTables>
  <data>
    <tabular pivotCacheId="1622700502">
      <items count="9">
        <i x="0" s="1"/>
        <i x="8" s="1"/>
        <i x="2" s="1"/>
        <i x="6" s="1"/>
        <i x="7" s="1"/>
        <i x="5" s="1"/>
        <i x="3" s="1"/>
        <i x="4" s="1"/>
        <i x="1" s="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ealthy_Zip_Indicator" xr10:uid="{8ACD20E8-A2C0-48F4-B355-39DF5C3DDAD3}" sourceName="Wealthy Zip Indicator">
  <pivotTables>
    <pivotTable tabId="3" name="PivotTable2"/>
  </pivotTables>
  <data>
    <tabular pivotCacheId="1622700502">
      <items count="2">
        <i x="1" s="1"/>
        <i x="0" s="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old_circle_ticket_buyer" xr10:uid="{19122595-3481-4099-B1A0-9087677F7CAB}" sourceName="Gold circle ticket buyer">
  <pivotTables>
    <pivotTable tabId="3" name="PivotTable2"/>
  </pivotTables>
  <data>
    <tabular pivotCacheId="1622700502">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ier" xr10:uid="{C1AD2974-0B25-4694-8DB7-04E67DD829DD}" cache="Slicer_Tier" caption="Tier" rowHeight="234950"/>
  <slicer name="Indicator Count" xr10:uid="{F9FE2867-5595-43B6-8D9B-A9265C53079E}" cache="Slicer_Indicator_Count" caption="Indicator Count" rowHeight="234950"/>
  <slicer name="Job Title Indicator" xr10:uid="{FA8EB6B8-BEF2-480A-B5BF-8FF092B799AD}" cache="Slicer_Job_Title_Indicator" caption="Job Title Indicator" rowHeight="234950"/>
  <slicer name="Lifetime Arts Giving Range" xr10:uid="{B34D5873-CA2F-4C9D-8286-5B1B012ABB43}" cache="Slicer_Lifetime_Arts_Giving_Range" caption="Lifetime Arts Giving Range" rowHeight="234950"/>
  <slicer name="Most Recent CU Gift Date Range" xr10:uid="{1B75C460-C668-4D76-8A16-4118334B6A75}" cache="Slicer_Most_Recent_CU_Gift_Date_Range" caption="Most Recent CU Gift Date Range" rowHeight="234950"/>
  <slicer name="CU loyalty" xr10:uid="{7D3B5E96-5197-4668-A41C-0D0790D2F8D6}" cache="Slicer_CU_loyalty" caption="CU loyalty" startItem="2" rowHeight="234950"/>
  <slicer name="Wealthy Zip Indicator" xr10:uid="{A871DBA8-2422-4EE0-8005-B5864987E103}" cache="Slicer_Wealthy_Zip_Indicator" caption="Wealthy Zip Indicator" rowHeight="234950"/>
  <slicer name="Gold circle ticket buyer" xr10:uid="{9D5FDE28-3952-4701-B308-C81B017C664A}" cache="Slicer_Gold_circle_ticket_buyer" caption="Gold circle ticket buyer" rowHeight="2349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D3F96-E115-4CBD-B14B-72D7A91D73F9}">
  <sheetPr codeName="Sheet1"/>
  <dimension ref="A1:M30"/>
  <sheetViews>
    <sheetView tabSelected="1" workbookViewId="0">
      <selection activeCell="M1" sqref="M1:M1048576"/>
    </sheetView>
  </sheetViews>
  <sheetFormatPr defaultRowHeight="14.4" x14ac:dyDescent="0.3"/>
  <cols>
    <col min="1" max="1" width="10.88671875" bestFit="1" customWidth="1"/>
    <col min="2" max="2" width="28.88671875" bestFit="1" customWidth="1"/>
    <col min="3" max="3" width="18.109375" bestFit="1" customWidth="1"/>
    <col min="4" max="4" width="16" bestFit="1" customWidth="1"/>
    <col min="5" max="5" width="8.6640625" bestFit="1" customWidth="1"/>
    <col min="6" max="6" width="23.88671875" bestFit="1" customWidth="1"/>
    <col min="7" max="7" width="29.33203125" bestFit="1" customWidth="1"/>
    <col min="8" max="8" width="18.6640625" bestFit="1" customWidth="1"/>
    <col min="9" max="9" width="16.6640625" bestFit="1" customWidth="1"/>
    <col min="10" max="10" width="21.33203125" bestFit="1" customWidth="1"/>
    <col min="11" max="11" width="9.33203125" bestFit="1" customWidth="1"/>
    <col min="12" max="12" width="19.21875" bestFit="1" customWidth="1"/>
    <col min="13" max="13" width="20.33203125" bestFit="1" customWidth="1"/>
  </cols>
  <sheetData>
    <row r="1" spans="1:13" s="3" customFormat="1" x14ac:dyDescent="0.3">
      <c r="A1" s="3" t="s">
        <v>0</v>
      </c>
      <c r="B1" s="3" t="s">
        <v>1</v>
      </c>
      <c r="C1" s="3" t="s">
        <v>2</v>
      </c>
      <c r="D1" s="3" t="s">
        <v>3</v>
      </c>
      <c r="E1" s="3" t="s">
        <v>4</v>
      </c>
      <c r="F1" s="3" t="s">
        <v>5</v>
      </c>
      <c r="G1" s="3" t="s">
        <v>6</v>
      </c>
      <c r="H1" s="3" t="s">
        <v>7</v>
      </c>
      <c r="I1" s="3" t="s">
        <v>8</v>
      </c>
      <c r="J1" s="3" t="s">
        <v>9</v>
      </c>
      <c r="K1" s="3" t="s">
        <v>10</v>
      </c>
      <c r="L1" s="3" t="s">
        <v>11</v>
      </c>
      <c r="M1" s="3" t="s">
        <v>12</v>
      </c>
    </row>
    <row r="2" spans="1:13" x14ac:dyDescent="0.3">
      <c r="A2">
        <v>3472819</v>
      </c>
      <c r="B2" t="s">
        <v>13</v>
      </c>
      <c r="C2" t="s">
        <v>14</v>
      </c>
      <c r="D2" t="s">
        <v>15</v>
      </c>
      <c r="E2" t="s">
        <v>16</v>
      </c>
      <c r="F2" t="s">
        <v>17</v>
      </c>
      <c r="G2" t="s">
        <v>18</v>
      </c>
      <c r="H2" s="1">
        <v>4578</v>
      </c>
      <c r="I2" s="1">
        <v>4578</v>
      </c>
      <c r="J2" s="2">
        <v>42326</v>
      </c>
      <c r="K2" t="s">
        <v>19</v>
      </c>
      <c r="L2" t="s">
        <v>20</v>
      </c>
      <c r="M2" t="s">
        <v>20</v>
      </c>
    </row>
    <row r="3" spans="1:13" x14ac:dyDescent="0.3">
      <c r="A3">
        <v>6732966</v>
      </c>
      <c r="B3" t="s">
        <v>21</v>
      </c>
      <c r="C3" t="s">
        <v>22</v>
      </c>
      <c r="D3" t="s">
        <v>23</v>
      </c>
      <c r="E3" t="s">
        <v>24</v>
      </c>
      <c r="F3" t="s">
        <v>25</v>
      </c>
      <c r="G3" t="s">
        <v>26</v>
      </c>
      <c r="H3" s="1">
        <v>31250</v>
      </c>
      <c r="I3" s="1">
        <v>9750</v>
      </c>
      <c r="J3" s="2">
        <v>44564</v>
      </c>
      <c r="K3" t="s">
        <v>27</v>
      </c>
      <c r="L3" t="s">
        <v>20</v>
      </c>
      <c r="M3" t="s">
        <v>20</v>
      </c>
    </row>
    <row r="4" spans="1:13" x14ac:dyDescent="0.3">
      <c r="A4">
        <v>4561520</v>
      </c>
      <c r="B4" t="s">
        <v>28</v>
      </c>
      <c r="C4" t="s">
        <v>29</v>
      </c>
      <c r="D4" t="s">
        <v>122</v>
      </c>
      <c r="E4" t="s">
        <v>16</v>
      </c>
      <c r="F4" t="s">
        <v>30</v>
      </c>
      <c r="G4" t="s">
        <v>31</v>
      </c>
      <c r="H4" s="1">
        <v>500000</v>
      </c>
      <c r="I4" s="1">
        <v>0</v>
      </c>
      <c r="J4" s="2">
        <v>43183</v>
      </c>
      <c r="K4" t="s">
        <v>32</v>
      </c>
      <c r="L4" t="s">
        <v>20</v>
      </c>
      <c r="M4" t="s">
        <v>33</v>
      </c>
    </row>
    <row r="5" spans="1:13" x14ac:dyDescent="0.3">
      <c r="A5">
        <v>5629385</v>
      </c>
      <c r="B5" t="s">
        <v>34</v>
      </c>
      <c r="C5" t="s">
        <v>35</v>
      </c>
      <c r="D5" t="s">
        <v>36</v>
      </c>
      <c r="E5" t="s">
        <v>37</v>
      </c>
      <c r="F5" t="s">
        <v>38</v>
      </c>
      <c r="G5" t="s">
        <v>39</v>
      </c>
      <c r="H5" s="1">
        <v>120000</v>
      </c>
      <c r="I5" s="1">
        <v>74000</v>
      </c>
      <c r="J5" s="2">
        <v>44465</v>
      </c>
      <c r="K5" t="s">
        <v>27</v>
      </c>
      <c r="L5" t="s">
        <v>20</v>
      </c>
      <c r="M5" t="s">
        <v>33</v>
      </c>
    </row>
    <row r="6" spans="1:13" x14ac:dyDescent="0.3">
      <c r="A6">
        <v>5153752</v>
      </c>
      <c r="B6" t="s">
        <v>40</v>
      </c>
      <c r="C6" t="s">
        <v>41</v>
      </c>
      <c r="D6" t="s">
        <v>42</v>
      </c>
      <c r="E6" t="s">
        <v>43</v>
      </c>
      <c r="F6" t="s">
        <v>44</v>
      </c>
      <c r="G6" t="s">
        <v>45</v>
      </c>
      <c r="H6" s="1">
        <v>300000000</v>
      </c>
      <c r="I6" s="1">
        <v>2500000</v>
      </c>
      <c r="J6" s="2">
        <v>44554</v>
      </c>
      <c r="K6" t="s">
        <v>27</v>
      </c>
      <c r="L6" t="s">
        <v>20</v>
      </c>
      <c r="M6" t="s">
        <v>20</v>
      </c>
    </row>
    <row r="7" spans="1:13" x14ac:dyDescent="0.3">
      <c r="A7">
        <v>2658492</v>
      </c>
      <c r="B7" t="s">
        <v>46</v>
      </c>
      <c r="C7" t="s">
        <v>47</v>
      </c>
      <c r="D7" t="s">
        <v>48</v>
      </c>
      <c r="E7" t="s">
        <v>49</v>
      </c>
      <c r="F7" t="s">
        <v>50</v>
      </c>
      <c r="G7" t="s">
        <v>51</v>
      </c>
      <c r="H7" s="1">
        <v>50000</v>
      </c>
      <c r="I7" s="1">
        <v>15000</v>
      </c>
      <c r="J7" s="2">
        <v>43653</v>
      </c>
      <c r="K7" t="s">
        <v>52</v>
      </c>
      <c r="L7" t="s">
        <v>20</v>
      </c>
      <c r="M7" t="s">
        <v>33</v>
      </c>
    </row>
    <row r="8" spans="1:13" x14ac:dyDescent="0.3">
      <c r="A8">
        <v>5385204</v>
      </c>
      <c r="B8" t="s">
        <v>53</v>
      </c>
      <c r="C8" t="s">
        <v>54</v>
      </c>
      <c r="D8" t="s">
        <v>55</v>
      </c>
      <c r="E8" t="s">
        <v>24</v>
      </c>
      <c r="F8" t="s">
        <v>30</v>
      </c>
      <c r="G8" t="s">
        <v>56</v>
      </c>
      <c r="H8" s="1">
        <v>15000</v>
      </c>
      <c r="I8" s="1">
        <v>6700</v>
      </c>
      <c r="J8" s="2">
        <v>43647</v>
      </c>
      <c r="K8" t="s">
        <v>52</v>
      </c>
      <c r="L8" t="s">
        <v>20</v>
      </c>
      <c r="M8" t="s">
        <v>33</v>
      </c>
    </row>
    <row r="9" spans="1:13" x14ac:dyDescent="0.3">
      <c r="A9">
        <v>6284692</v>
      </c>
      <c r="B9" t="s">
        <v>57</v>
      </c>
      <c r="C9" t="s">
        <v>58</v>
      </c>
      <c r="D9" t="s">
        <v>59</v>
      </c>
      <c r="E9" t="s">
        <v>60</v>
      </c>
      <c r="F9" t="s">
        <v>61</v>
      </c>
      <c r="G9" t="s">
        <v>62</v>
      </c>
      <c r="H9" s="1">
        <v>567882</v>
      </c>
      <c r="I9" s="1">
        <v>2934</v>
      </c>
      <c r="J9" s="2">
        <v>38211</v>
      </c>
      <c r="K9" t="s">
        <v>27</v>
      </c>
      <c r="L9" t="s">
        <v>20</v>
      </c>
      <c r="M9" t="s">
        <v>20</v>
      </c>
    </row>
    <row r="10" spans="1:13" x14ac:dyDescent="0.3">
      <c r="A10">
        <v>2948562</v>
      </c>
      <c r="B10" t="s">
        <v>63</v>
      </c>
      <c r="C10" t="s">
        <v>64</v>
      </c>
      <c r="D10" t="s">
        <v>15</v>
      </c>
      <c r="E10" t="s">
        <v>16</v>
      </c>
      <c r="F10" t="s">
        <v>65</v>
      </c>
      <c r="G10" t="s">
        <v>66</v>
      </c>
      <c r="H10" s="1">
        <v>34433</v>
      </c>
      <c r="I10" s="1">
        <v>33000</v>
      </c>
      <c r="J10" s="2">
        <v>44533</v>
      </c>
      <c r="K10" t="s">
        <v>27</v>
      </c>
      <c r="L10" t="s">
        <v>20</v>
      </c>
      <c r="M10" t="s">
        <v>33</v>
      </c>
    </row>
    <row r="11" spans="1:13" x14ac:dyDescent="0.3">
      <c r="A11">
        <v>9283476</v>
      </c>
      <c r="B11" t="s">
        <v>67</v>
      </c>
      <c r="C11" t="s">
        <v>68</v>
      </c>
      <c r="D11" t="s">
        <v>69</v>
      </c>
      <c r="E11" t="s">
        <v>70</v>
      </c>
      <c r="F11" t="s">
        <v>71</v>
      </c>
      <c r="G11" t="s">
        <v>72</v>
      </c>
      <c r="H11" s="1">
        <v>3000</v>
      </c>
      <c r="I11" s="1">
        <v>250</v>
      </c>
      <c r="J11" s="2">
        <v>41477</v>
      </c>
      <c r="K11" t="s">
        <v>32</v>
      </c>
      <c r="L11" t="s">
        <v>33</v>
      </c>
      <c r="M11" t="s">
        <v>33</v>
      </c>
    </row>
    <row r="12" spans="1:13" x14ac:dyDescent="0.3">
      <c r="A12">
        <v>4387584</v>
      </c>
      <c r="B12" t="s">
        <v>73</v>
      </c>
      <c r="C12" t="s">
        <v>74</v>
      </c>
      <c r="D12" t="s">
        <v>75</v>
      </c>
      <c r="E12" t="s">
        <v>76</v>
      </c>
      <c r="F12" t="s">
        <v>77</v>
      </c>
      <c r="G12" t="s">
        <v>78</v>
      </c>
      <c r="H12" s="1">
        <v>500</v>
      </c>
      <c r="I12" s="1">
        <v>0</v>
      </c>
      <c r="J12" s="2">
        <v>44080</v>
      </c>
      <c r="K12" t="s">
        <v>79</v>
      </c>
      <c r="L12" t="s">
        <v>33</v>
      </c>
      <c r="M12" t="s">
        <v>33</v>
      </c>
    </row>
    <row r="13" spans="1:13" x14ac:dyDescent="0.3">
      <c r="A13">
        <v>6284760</v>
      </c>
      <c r="B13" t="s">
        <v>80</v>
      </c>
      <c r="C13" t="s">
        <v>81</v>
      </c>
      <c r="D13" t="s">
        <v>55</v>
      </c>
      <c r="E13" t="s">
        <v>24</v>
      </c>
      <c r="F13" t="s">
        <v>82</v>
      </c>
      <c r="G13" t="s">
        <v>83</v>
      </c>
      <c r="H13" s="1">
        <v>6988</v>
      </c>
      <c r="I13" s="1">
        <v>400</v>
      </c>
      <c r="J13" s="2">
        <v>43163</v>
      </c>
      <c r="K13" t="s">
        <v>27</v>
      </c>
      <c r="L13" t="s">
        <v>20</v>
      </c>
      <c r="M13" t="s">
        <v>20</v>
      </c>
    </row>
    <row r="14" spans="1:13" x14ac:dyDescent="0.3">
      <c r="A14">
        <v>7293960</v>
      </c>
      <c r="B14" t="s">
        <v>84</v>
      </c>
      <c r="C14" t="s">
        <v>85</v>
      </c>
      <c r="D14" t="s">
        <v>86</v>
      </c>
      <c r="E14" t="s">
        <v>87</v>
      </c>
      <c r="F14" t="s">
        <v>88</v>
      </c>
      <c r="G14" t="s">
        <v>89</v>
      </c>
      <c r="H14" s="1">
        <v>10000000</v>
      </c>
      <c r="I14" s="1">
        <v>40555</v>
      </c>
      <c r="J14" s="2">
        <v>44687</v>
      </c>
      <c r="K14" t="s">
        <v>90</v>
      </c>
      <c r="L14" t="s">
        <v>20</v>
      </c>
      <c r="M14" t="s">
        <v>20</v>
      </c>
    </row>
    <row r="15" spans="1:13" x14ac:dyDescent="0.3">
      <c r="A15">
        <v>2938585</v>
      </c>
      <c r="B15" t="s">
        <v>91</v>
      </c>
      <c r="C15" t="s">
        <v>92</v>
      </c>
      <c r="D15" t="s">
        <v>93</v>
      </c>
      <c r="E15" t="s">
        <v>60</v>
      </c>
      <c r="F15" t="s">
        <v>94</v>
      </c>
      <c r="G15" t="s">
        <v>95</v>
      </c>
      <c r="H15" s="1">
        <v>3500</v>
      </c>
      <c r="I15" s="1">
        <v>550</v>
      </c>
      <c r="J15" s="2">
        <v>40568</v>
      </c>
      <c r="K15" t="s">
        <v>96</v>
      </c>
      <c r="L15" t="s">
        <v>33</v>
      </c>
      <c r="M15" t="s">
        <v>33</v>
      </c>
    </row>
    <row r="16" spans="1:13" x14ac:dyDescent="0.3">
      <c r="A16">
        <v>2835028</v>
      </c>
      <c r="B16" t="s">
        <v>97</v>
      </c>
      <c r="D16" t="s">
        <v>55</v>
      </c>
      <c r="E16" t="s">
        <v>24</v>
      </c>
      <c r="F16" t="s">
        <v>98</v>
      </c>
      <c r="G16" t="s">
        <v>99</v>
      </c>
      <c r="H16" s="1">
        <v>786800</v>
      </c>
      <c r="I16" s="1">
        <v>550000</v>
      </c>
      <c r="J16" s="2">
        <v>44459</v>
      </c>
      <c r="K16" t="s">
        <v>32</v>
      </c>
      <c r="L16" t="s">
        <v>20</v>
      </c>
      <c r="M16" t="s">
        <v>33</v>
      </c>
    </row>
    <row r="17" spans="1:13" x14ac:dyDescent="0.3">
      <c r="A17">
        <v>2938573</v>
      </c>
      <c r="B17" t="s">
        <v>100</v>
      </c>
      <c r="C17" t="s">
        <v>101</v>
      </c>
      <c r="D17" t="s">
        <v>55</v>
      </c>
      <c r="E17" t="s">
        <v>24</v>
      </c>
      <c r="F17" t="s">
        <v>102</v>
      </c>
      <c r="G17" t="s">
        <v>103</v>
      </c>
      <c r="H17" s="1">
        <v>589600</v>
      </c>
      <c r="I17" s="1">
        <v>7850</v>
      </c>
      <c r="J17" s="2">
        <v>39667</v>
      </c>
      <c r="K17" t="s">
        <v>90</v>
      </c>
      <c r="L17" t="s">
        <v>20</v>
      </c>
      <c r="M17" t="s">
        <v>20</v>
      </c>
    </row>
    <row r="18" spans="1:13" x14ac:dyDescent="0.3">
      <c r="A18">
        <v>3597873</v>
      </c>
      <c r="B18" t="s">
        <v>104</v>
      </c>
      <c r="C18" t="s">
        <v>105</v>
      </c>
      <c r="D18" t="s">
        <v>106</v>
      </c>
      <c r="E18" t="s">
        <v>24</v>
      </c>
      <c r="F18" t="s">
        <v>107</v>
      </c>
      <c r="G18" t="s">
        <v>108</v>
      </c>
      <c r="H18" s="1">
        <v>25412</v>
      </c>
      <c r="I18" s="1">
        <v>2500</v>
      </c>
      <c r="J18" s="2">
        <v>44377</v>
      </c>
      <c r="K18" t="s">
        <v>109</v>
      </c>
      <c r="L18" t="s">
        <v>20</v>
      </c>
      <c r="M18" t="s">
        <v>33</v>
      </c>
    </row>
    <row r="19" spans="1:13" x14ac:dyDescent="0.3">
      <c r="A19">
        <v>2938576</v>
      </c>
      <c r="B19" t="s">
        <v>110</v>
      </c>
      <c r="C19" t="s">
        <v>111</v>
      </c>
      <c r="D19" t="s">
        <v>112</v>
      </c>
      <c r="E19" t="s">
        <v>113</v>
      </c>
      <c r="F19" t="s">
        <v>114</v>
      </c>
      <c r="G19" t="s">
        <v>115</v>
      </c>
      <c r="H19" s="1">
        <v>15230</v>
      </c>
      <c r="I19" s="1">
        <v>3650</v>
      </c>
      <c r="J19" s="2">
        <v>44012</v>
      </c>
      <c r="K19" t="s">
        <v>19</v>
      </c>
      <c r="L19" t="s">
        <v>33</v>
      </c>
      <c r="M19" t="s">
        <v>33</v>
      </c>
    </row>
    <row r="20" spans="1:13" x14ac:dyDescent="0.3">
      <c r="A20">
        <v>2938577</v>
      </c>
      <c r="B20" t="s">
        <v>116</v>
      </c>
      <c r="C20" t="s">
        <v>117</v>
      </c>
      <c r="D20" t="s">
        <v>118</v>
      </c>
      <c r="E20" t="s">
        <v>16</v>
      </c>
      <c r="F20" t="s">
        <v>107</v>
      </c>
      <c r="G20" t="s">
        <v>119</v>
      </c>
      <c r="H20" s="1">
        <v>120000</v>
      </c>
      <c r="I20" s="1">
        <v>50000</v>
      </c>
      <c r="J20" s="2">
        <v>44747</v>
      </c>
      <c r="K20" t="s">
        <v>27</v>
      </c>
      <c r="L20" t="s">
        <v>20</v>
      </c>
      <c r="M20" t="s">
        <v>33</v>
      </c>
    </row>
    <row r="21" spans="1:13" x14ac:dyDescent="0.3">
      <c r="A21">
        <v>2938578</v>
      </c>
      <c r="B21" t="s">
        <v>120</v>
      </c>
      <c r="C21" t="s">
        <v>121</v>
      </c>
      <c r="D21" t="s">
        <v>122</v>
      </c>
      <c r="E21" t="s">
        <v>16</v>
      </c>
      <c r="F21" t="s">
        <v>123</v>
      </c>
      <c r="G21" t="s">
        <v>124</v>
      </c>
      <c r="H21" s="1">
        <v>1325</v>
      </c>
      <c r="I21" s="1">
        <v>1325</v>
      </c>
      <c r="J21" s="2">
        <v>44494</v>
      </c>
      <c r="K21" t="s">
        <v>109</v>
      </c>
      <c r="L21" t="s">
        <v>20</v>
      </c>
      <c r="M21" t="s">
        <v>33</v>
      </c>
    </row>
    <row r="22" spans="1:13" x14ac:dyDescent="0.3">
      <c r="A22">
        <v>2938579</v>
      </c>
      <c r="B22" t="s">
        <v>125</v>
      </c>
      <c r="D22" t="s">
        <v>126</v>
      </c>
      <c r="E22" t="s">
        <v>127</v>
      </c>
      <c r="F22" t="s">
        <v>128</v>
      </c>
      <c r="G22" t="s">
        <v>129</v>
      </c>
      <c r="H22" s="4">
        <v>44000</v>
      </c>
      <c r="I22" s="1">
        <v>300</v>
      </c>
      <c r="J22" s="2">
        <v>44139</v>
      </c>
      <c r="K22" t="s">
        <v>130</v>
      </c>
      <c r="L22" t="s">
        <v>20</v>
      </c>
      <c r="M22" t="s">
        <v>33</v>
      </c>
    </row>
    <row r="23" spans="1:13" x14ac:dyDescent="0.3">
      <c r="I23" s="1"/>
    </row>
    <row r="24" spans="1:13" x14ac:dyDescent="0.3">
      <c r="I24" s="1"/>
    </row>
    <row r="25" spans="1:13" x14ac:dyDescent="0.3">
      <c r="I25" s="1"/>
    </row>
    <row r="26" spans="1:13" x14ac:dyDescent="0.3">
      <c r="I26" s="1"/>
    </row>
    <row r="27" spans="1:13" x14ac:dyDescent="0.3">
      <c r="I27" s="1"/>
    </row>
    <row r="28" spans="1:13" x14ac:dyDescent="0.3">
      <c r="I28" s="1"/>
    </row>
    <row r="29" spans="1:13" x14ac:dyDescent="0.3">
      <c r="I29" s="1"/>
    </row>
    <row r="30" spans="1:13" x14ac:dyDescent="0.3">
      <c r="I30"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FD3BE-B53B-4FE1-AA9B-949EE40842BC}">
  <sheetPr codeName="Sheet2"/>
  <dimension ref="A1:O30"/>
  <sheetViews>
    <sheetView workbookViewId="0">
      <selection activeCell="D11" sqref="D11"/>
    </sheetView>
  </sheetViews>
  <sheetFormatPr defaultRowHeight="14.4" x14ac:dyDescent="0.3"/>
  <cols>
    <col min="1" max="1" width="10.88671875" bestFit="1" customWidth="1"/>
    <col min="2" max="2" width="28.88671875" bestFit="1" customWidth="1"/>
    <col min="3" max="3" width="18.109375" bestFit="1" customWidth="1"/>
    <col min="4" max="4" width="16" bestFit="1" customWidth="1"/>
    <col min="5" max="5" width="8.6640625" bestFit="1" customWidth="1"/>
    <col min="6" max="6" width="14.21875" customWidth="1"/>
    <col min="7" max="7" width="23.88671875" customWidth="1"/>
    <col min="8" max="8" width="29.33203125" customWidth="1"/>
    <col min="9" max="9" width="18.6640625" customWidth="1"/>
    <col min="10" max="10" width="16.6640625" customWidth="1"/>
    <col min="11" max="11" width="21.33203125" customWidth="1"/>
    <col min="12" max="12" width="9.33203125" bestFit="1" customWidth="1"/>
    <col min="13" max="13" width="19.21875" bestFit="1" customWidth="1"/>
    <col min="14" max="14" width="20.33203125" bestFit="1" customWidth="1"/>
    <col min="15" max="15" width="8.88671875" style="5"/>
  </cols>
  <sheetData>
    <row r="1" spans="1:15" s="3" customFormat="1" x14ac:dyDescent="0.3">
      <c r="A1" s="3" t="s">
        <v>0</v>
      </c>
      <c r="B1" s="3" t="s">
        <v>1</v>
      </c>
      <c r="C1" s="3" t="s">
        <v>2</v>
      </c>
      <c r="D1" s="3" t="s">
        <v>3</v>
      </c>
      <c r="E1" s="3" t="s">
        <v>4</v>
      </c>
      <c r="F1" s="3" t="s">
        <v>131</v>
      </c>
      <c r="G1" s="3" t="s">
        <v>5</v>
      </c>
      <c r="H1" s="3" t="s">
        <v>6</v>
      </c>
      <c r="I1" s="3" t="s">
        <v>7</v>
      </c>
      <c r="J1" s="3" t="s">
        <v>8</v>
      </c>
      <c r="K1" s="3" t="s">
        <v>9</v>
      </c>
      <c r="L1" s="3" t="s">
        <v>10</v>
      </c>
      <c r="M1" s="3" t="s">
        <v>11</v>
      </c>
      <c r="N1" s="3" t="s">
        <v>12</v>
      </c>
      <c r="O1" s="22"/>
    </row>
    <row r="2" spans="1:15" x14ac:dyDescent="0.3">
      <c r="A2">
        <v>5153752</v>
      </c>
      <c r="B2" t="s">
        <v>40</v>
      </c>
      <c r="C2" t="s">
        <v>41</v>
      </c>
      <c r="D2" t="s">
        <v>42</v>
      </c>
      <c r="E2" t="s">
        <v>43</v>
      </c>
      <c r="F2">
        <v>7</v>
      </c>
      <c r="G2" s="5" t="s">
        <v>44</v>
      </c>
      <c r="H2" t="s">
        <v>45</v>
      </c>
      <c r="I2" s="6">
        <v>300000000</v>
      </c>
      <c r="J2" s="6">
        <v>2500000</v>
      </c>
      <c r="K2" s="8">
        <v>44554</v>
      </c>
      <c r="L2" s="5" t="s">
        <v>27</v>
      </c>
      <c r="M2" s="5" t="s">
        <v>20</v>
      </c>
      <c r="N2" s="5" t="s">
        <v>20</v>
      </c>
    </row>
    <row r="3" spans="1:15" x14ac:dyDescent="0.3">
      <c r="A3">
        <v>7293960</v>
      </c>
      <c r="B3" t="s">
        <v>84</v>
      </c>
      <c r="C3" t="s">
        <v>85</v>
      </c>
      <c r="D3" t="s">
        <v>86</v>
      </c>
      <c r="E3" t="s">
        <v>87</v>
      </c>
      <c r="F3">
        <v>6</v>
      </c>
      <c r="G3" t="s">
        <v>88</v>
      </c>
      <c r="H3" t="s">
        <v>89</v>
      </c>
      <c r="I3" s="6">
        <v>10000000</v>
      </c>
      <c r="J3" s="6">
        <v>40555</v>
      </c>
      <c r="K3" s="8">
        <v>44687</v>
      </c>
      <c r="L3" s="5" t="s">
        <v>90</v>
      </c>
      <c r="M3" s="5" t="s">
        <v>20</v>
      </c>
      <c r="N3" s="5" t="s">
        <v>20</v>
      </c>
    </row>
    <row r="4" spans="1:15" x14ac:dyDescent="0.3">
      <c r="A4">
        <v>6732966</v>
      </c>
      <c r="B4" t="s">
        <v>21</v>
      </c>
      <c r="C4" t="s">
        <v>22</v>
      </c>
      <c r="D4" t="s">
        <v>23</v>
      </c>
      <c r="E4" t="s">
        <v>24</v>
      </c>
      <c r="F4">
        <v>6</v>
      </c>
      <c r="G4" t="s">
        <v>25</v>
      </c>
      <c r="H4" t="s">
        <v>26</v>
      </c>
      <c r="I4" s="6">
        <v>31250</v>
      </c>
      <c r="J4" s="6">
        <v>9750</v>
      </c>
      <c r="K4" s="8">
        <v>44564</v>
      </c>
      <c r="L4" s="5" t="s">
        <v>27</v>
      </c>
      <c r="M4" s="5" t="s">
        <v>20</v>
      </c>
      <c r="N4" s="5" t="s">
        <v>20</v>
      </c>
    </row>
    <row r="5" spans="1:15" x14ac:dyDescent="0.3">
      <c r="A5">
        <v>5629385</v>
      </c>
      <c r="B5" t="s">
        <v>34</v>
      </c>
      <c r="C5" t="s">
        <v>35</v>
      </c>
      <c r="D5" t="s">
        <v>36</v>
      </c>
      <c r="E5" t="s">
        <v>37</v>
      </c>
      <c r="F5">
        <v>6</v>
      </c>
      <c r="G5" s="5" t="s">
        <v>38</v>
      </c>
      <c r="H5" t="s">
        <v>39</v>
      </c>
      <c r="I5" s="6">
        <v>120000</v>
      </c>
      <c r="J5" s="6">
        <v>74000</v>
      </c>
      <c r="K5" s="8">
        <v>44465</v>
      </c>
      <c r="L5" s="5" t="s">
        <v>27</v>
      </c>
      <c r="M5" s="5" t="s">
        <v>20</v>
      </c>
      <c r="N5" t="s">
        <v>33</v>
      </c>
    </row>
    <row r="6" spans="1:15" x14ac:dyDescent="0.3">
      <c r="A6">
        <v>2938577</v>
      </c>
      <c r="B6" t="s">
        <v>116</v>
      </c>
      <c r="C6" t="s">
        <v>117</v>
      </c>
      <c r="D6" t="s">
        <v>118</v>
      </c>
      <c r="E6" t="s">
        <v>16</v>
      </c>
      <c r="F6">
        <v>6</v>
      </c>
      <c r="G6" s="5" t="s">
        <v>107</v>
      </c>
      <c r="H6" t="s">
        <v>119</v>
      </c>
      <c r="I6" s="6">
        <v>120000</v>
      </c>
      <c r="J6" s="6">
        <v>50000</v>
      </c>
      <c r="K6" s="8">
        <v>44747</v>
      </c>
      <c r="L6" s="5" t="s">
        <v>27</v>
      </c>
      <c r="M6" s="5" t="s">
        <v>20</v>
      </c>
      <c r="N6" t="s">
        <v>33</v>
      </c>
    </row>
    <row r="7" spans="1:15" x14ac:dyDescent="0.3">
      <c r="A7">
        <v>6284692</v>
      </c>
      <c r="B7" t="s">
        <v>57</v>
      </c>
      <c r="C7" t="s">
        <v>58</v>
      </c>
      <c r="D7" t="s">
        <v>59</v>
      </c>
      <c r="E7" t="s">
        <v>60</v>
      </c>
      <c r="F7">
        <v>5</v>
      </c>
      <c r="G7" t="s">
        <v>61</v>
      </c>
      <c r="H7" t="s">
        <v>62</v>
      </c>
      <c r="I7" s="6">
        <v>567882</v>
      </c>
      <c r="J7" s="6">
        <v>2934</v>
      </c>
      <c r="K7" s="2">
        <v>38211</v>
      </c>
      <c r="L7" s="5" t="s">
        <v>27</v>
      </c>
      <c r="M7" s="5" t="s">
        <v>20</v>
      </c>
      <c r="N7" s="5" t="s">
        <v>20</v>
      </c>
    </row>
    <row r="8" spans="1:15" x14ac:dyDescent="0.3">
      <c r="A8">
        <v>2658492</v>
      </c>
      <c r="B8" t="s">
        <v>46</v>
      </c>
      <c r="C8" t="s">
        <v>47</v>
      </c>
      <c r="D8" t="s">
        <v>48</v>
      </c>
      <c r="E8" t="s">
        <v>49</v>
      </c>
      <c r="F8">
        <v>5</v>
      </c>
      <c r="G8" s="5" t="s">
        <v>50</v>
      </c>
      <c r="H8" t="s">
        <v>51</v>
      </c>
      <c r="I8" s="6">
        <v>50000</v>
      </c>
      <c r="J8" s="6">
        <v>15000</v>
      </c>
      <c r="K8" s="2">
        <v>43653</v>
      </c>
      <c r="L8" s="5" t="s">
        <v>52</v>
      </c>
      <c r="M8" s="5" t="s">
        <v>20</v>
      </c>
      <c r="N8" t="s">
        <v>33</v>
      </c>
    </row>
    <row r="9" spans="1:15" x14ac:dyDescent="0.3">
      <c r="A9">
        <v>3597873</v>
      </c>
      <c r="B9" t="s">
        <v>104</v>
      </c>
      <c r="C9" t="s">
        <v>105</v>
      </c>
      <c r="D9" t="s">
        <v>106</v>
      </c>
      <c r="E9" t="s">
        <v>24</v>
      </c>
      <c r="F9">
        <v>5</v>
      </c>
      <c r="G9" s="5" t="s">
        <v>107</v>
      </c>
      <c r="H9" t="s">
        <v>108</v>
      </c>
      <c r="I9" s="6">
        <v>25412</v>
      </c>
      <c r="J9" s="6">
        <v>2500</v>
      </c>
      <c r="K9" s="8">
        <v>44377</v>
      </c>
      <c r="L9" t="s">
        <v>109</v>
      </c>
      <c r="M9" s="5" t="s">
        <v>20</v>
      </c>
      <c r="N9" t="s">
        <v>33</v>
      </c>
    </row>
    <row r="10" spans="1:15" x14ac:dyDescent="0.3">
      <c r="A10">
        <v>2938579</v>
      </c>
      <c r="B10" t="s">
        <v>125</v>
      </c>
      <c r="D10" t="s">
        <v>126</v>
      </c>
      <c r="E10" t="s">
        <v>127</v>
      </c>
      <c r="F10">
        <v>5</v>
      </c>
      <c r="G10" s="5" t="s">
        <v>128</v>
      </c>
      <c r="H10" t="s">
        <v>129</v>
      </c>
      <c r="I10" s="7">
        <v>44000</v>
      </c>
      <c r="J10" s="1">
        <v>300</v>
      </c>
      <c r="K10" s="8">
        <v>44139</v>
      </c>
      <c r="L10" s="5" t="s">
        <v>130</v>
      </c>
      <c r="M10" s="5" t="s">
        <v>20</v>
      </c>
      <c r="N10" t="s">
        <v>33</v>
      </c>
    </row>
    <row r="11" spans="1:15" x14ac:dyDescent="0.3">
      <c r="A11">
        <v>2948562</v>
      </c>
      <c r="B11" t="s">
        <v>63</v>
      </c>
      <c r="C11" t="s">
        <v>64</v>
      </c>
      <c r="D11" t="s">
        <v>15</v>
      </c>
      <c r="E11" t="s">
        <v>16</v>
      </c>
      <c r="F11">
        <v>5</v>
      </c>
      <c r="G11" t="s">
        <v>65</v>
      </c>
      <c r="H11" t="s">
        <v>66</v>
      </c>
      <c r="I11" s="6">
        <v>34433</v>
      </c>
      <c r="J11" s="6">
        <v>33000</v>
      </c>
      <c r="K11" s="8">
        <v>44533</v>
      </c>
      <c r="L11" s="5" t="s">
        <v>27</v>
      </c>
      <c r="M11" s="5" t="s">
        <v>20</v>
      </c>
      <c r="N11" t="s">
        <v>33</v>
      </c>
    </row>
    <row r="12" spans="1:15" x14ac:dyDescent="0.3">
      <c r="A12">
        <v>2938573</v>
      </c>
      <c r="B12" t="s">
        <v>100</v>
      </c>
      <c r="C12" t="s">
        <v>101</v>
      </c>
      <c r="D12" t="s">
        <v>55</v>
      </c>
      <c r="E12" t="s">
        <v>24</v>
      </c>
      <c r="F12">
        <v>5</v>
      </c>
      <c r="G12" t="s">
        <v>102</v>
      </c>
      <c r="H12" t="s">
        <v>103</v>
      </c>
      <c r="I12" s="6">
        <v>589600</v>
      </c>
      <c r="J12" s="6">
        <v>7850</v>
      </c>
      <c r="K12" s="2">
        <v>39667</v>
      </c>
      <c r="L12" s="5" t="s">
        <v>90</v>
      </c>
      <c r="M12" s="5" t="s">
        <v>20</v>
      </c>
      <c r="N12" s="5" t="s">
        <v>20</v>
      </c>
    </row>
    <row r="13" spans="1:15" x14ac:dyDescent="0.3">
      <c r="A13">
        <v>2835028</v>
      </c>
      <c r="B13" t="s">
        <v>97</v>
      </c>
      <c r="D13" t="s">
        <v>55</v>
      </c>
      <c r="E13" t="s">
        <v>24</v>
      </c>
      <c r="F13">
        <v>5</v>
      </c>
      <c r="G13" t="s">
        <v>98</v>
      </c>
      <c r="H13" t="s">
        <v>99</v>
      </c>
      <c r="I13" s="6">
        <v>786800</v>
      </c>
      <c r="J13" s="6">
        <v>550000</v>
      </c>
      <c r="K13" s="8">
        <v>44459</v>
      </c>
      <c r="L13" s="5" t="s">
        <v>32</v>
      </c>
      <c r="M13" s="5" t="s">
        <v>20</v>
      </c>
      <c r="N13" t="s">
        <v>33</v>
      </c>
    </row>
    <row r="14" spans="1:15" x14ac:dyDescent="0.3">
      <c r="A14">
        <v>5385204</v>
      </c>
      <c r="B14" t="s">
        <v>53</v>
      </c>
      <c r="C14" t="s">
        <v>54</v>
      </c>
      <c r="D14" t="s">
        <v>55</v>
      </c>
      <c r="E14" t="s">
        <v>24</v>
      </c>
      <c r="F14">
        <v>4</v>
      </c>
      <c r="G14" t="s">
        <v>30</v>
      </c>
      <c r="H14" t="s">
        <v>56</v>
      </c>
      <c r="I14" s="6">
        <v>15000</v>
      </c>
      <c r="J14" s="6">
        <v>6700</v>
      </c>
      <c r="K14" s="2">
        <v>43647</v>
      </c>
      <c r="L14" s="5" t="s">
        <v>52</v>
      </c>
      <c r="M14" s="5" t="s">
        <v>20</v>
      </c>
      <c r="N14" t="s">
        <v>33</v>
      </c>
    </row>
    <row r="15" spans="1:15" x14ac:dyDescent="0.3">
      <c r="A15">
        <v>6284760</v>
      </c>
      <c r="B15" t="s">
        <v>80</v>
      </c>
      <c r="C15" t="s">
        <v>81</v>
      </c>
      <c r="D15" t="s">
        <v>55</v>
      </c>
      <c r="E15" t="s">
        <v>24</v>
      </c>
      <c r="F15">
        <v>3</v>
      </c>
      <c r="G15" t="s">
        <v>82</v>
      </c>
      <c r="H15" t="s">
        <v>83</v>
      </c>
      <c r="I15" s="1">
        <v>6988</v>
      </c>
      <c r="J15" s="1">
        <v>400</v>
      </c>
      <c r="K15" s="2">
        <v>43163</v>
      </c>
      <c r="L15" s="5" t="s">
        <v>27</v>
      </c>
      <c r="M15" s="5" t="s">
        <v>20</v>
      </c>
      <c r="N15" s="5" t="s">
        <v>20</v>
      </c>
    </row>
    <row r="16" spans="1:15" x14ac:dyDescent="0.3">
      <c r="A16">
        <v>3472819</v>
      </c>
      <c r="B16" t="s">
        <v>13</v>
      </c>
      <c r="C16" t="s">
        <v>14</v>
      </c>
      <c r="D16" t="s">
        <v>15</v>
      </c>
      <c r="E16" t="s">
        <v>16</v>
      </c>
      <c r="F16">
        <v>3</v>
      </c>
      <c r="G16" t="s">
        <v>17</v>
      </c>
      <c r="H16" t="s">
        <v>18</v>
      </c>
      <c r="I16" s="1">
        <v>4578</v>
      </c>
      <c r="J16" s="6">
        <v>4578</v>
      </c>
      <c r="K16" s="2">
        <v>42326</v>
      </c>
      <c r="L16" t="s">
        <v>19</v>
      </c>
      <c r="M16" s="5" t="s">
        <v>20</v>
      </c>
      <c r="N16" s="5" t="s">
        <v>20</v>
      </c>
    </row>
    <row r="17" spans="1:14" x14ac:dyDescent="0.3">
      <c r="A17">
        <v>4561520</v>
      </c>
      <c r="B17" t="s">
        <v>28</v>
      </c>
      <c r="C17" t="s">
        <v>29</v>
      </c>
      <c r="D17" t="s">
        <v>122</v>
      </c>
      <c r="E17" t="s">
        <v>16</v>
      </c>
      <c r="F17">
        <v>3</v>
      </c>
      <c r="G17" t="s">
        <v>30</v>
      </c>
      <c r="H17" t="s">
        <v>31</v>
      </c>
      <c r="I17" s="6">
        <v>500000</v>
      </c>
      <c r="J17" s="1">
        <v>0</v>
      </c>
      <c r="K17" s="2">
        <v>43183</v>
      </c>
      <c r="L17" s="5" t="s">
        <v>32</v>
      </c>
      <c r="M17" s="5" t="s">
        <v>20</v>
      </c>
      <c r="N17" t="s">
        <v>33</v>
      </c>
    </row>
    <row r="18" spans="1:14" x14ac:dyDescent="0.3">
      <c r="A18">
        <v>2938578</v>
      </c>
      <c r="B18" t="s">
        <v>120</v>
      </c>
      <c r="C18" t="s">
        <v>121</v>
      </c>
      <c r="D18" t="s">
        <v>122</v>
      </c>
      <c r="E18" t="s">
        <v>16</v>
      </c>
      <c r="F18">
        <v>3</v>
      </c>
      <c r="G18" t="s">
        <v>123</v>
      </c>
      <c r="H18" t="s">
        <v>124</v>
      </c>
      <c r="I18" s="1">
        <v>1325</v>
      </c>
      <c r="J18" s="6">
        <v>1325</v>
      </c>
      <c r="K18" s="8">
        <v>44494</v>
      </c>
      <c r="L18" t="s">
        <v>109</v>
      </c>
      <c r="M18" s="5" t="s">
        <v>20</v>
      </c>
      <c r="N18" t="s">
        <v>33</v>
      </c>
    </row>
    <row r="19" spans="1:14" x14ac:dyDescent="0.3">
      <c r="A19">
        <v>4387584</v>
      </c>
      <c r="B19" t="s">
        <v>73</v>
      </c>
      <c r="C19" t="s">
        <v>74</v>
      </c>
      <c r="D19" t="s">
        <v>75</v>
      </c>
      <c r="E19" t="s">
        <v>76</v>
      </c>
      <c r="F19">
        <v>2</v>
      </c>
      <c r="G19" t="s">
        <v>77</v>
      </c>
      <c r="H19" t="s">
        <v>78</v>
      </c>
      <c r="I19" s="1">
        <v>500</v>
      </c>
      <c r="J19" s="1">
        <v>0</v>
      </c>
      <c r="K19" s="8">
        <v>44080</v>
      </c>
      <c r="L19" s="5" t="s">
        <v>79</v>
      </c>
      <c r="M19" t="s">
        <v>33</v>
      </c>
      <c r="N19" t="s">
        <v>33</v>
      </c>
    </row>
    <row r="20" spans="1:14" x14ac:dyDescent="0.3">
      <c r="A20">
        <v>2938576</v>
      </c>
      <c r="B20" t="s">
        <v>110</v>
      </c>
      <c r="C20" t="s">
        <v>111</v>
      </c>
      <c r="D20" t="s">
        <v>112</v>
      </c>
      <c r="E20" t="s">
        <v>113</v>
      </c>
      <c r="F20">
        <v>2</v>
      </c>
      <c r="G20" t="s">
        <v>114</v>
      </c>
      <c r="H20" t="s">
        <v>115</v>
      </c>
      <c r="I20" s="6">
        <v>15230</v>
      </c>
      <c r="J20" s="6">
        <v>3650</v>
      </c>
      <c r="K20" s="2">
        <v>44012</v>
      </c>
      <c r="L20" t="s">
        <v>19</v>
      </c>
      <c r="M20" t="s">
        <v>33</v>
      </c>
      <c r="N20" t="s">
        <v>33</v>
      </c>
    </row>
    <row r="21" spans="1:14" x14ac:dyDescent="0.3">
      <c r="A21">
        <v>9283476</v>
      </c>
      <c r="B21" t="s">
        <v>67</v>
      </c>
      <c r="C21" t="s">
        <v>68</v>
      </c>
      <c r="D21" t="s">
        <v>69</v>
      </c>
      <c r="E21" t="s">
        <v>70</v>
      </c>
      <c r="F21">
        <v>1</v>
      </c>
      <c r="G21" t="s">
        <v>71</v>
      </c>
      <c r="H21" t="s">
        <v>132</v>
      </c>
      <c r="I21" s="1">
        <v>3000</v>
      </c>
      <c r="J21" s="1">
        <v>250</v>
      </c>
      <c r="K21" s="2">
        <v>41477</v>
      </c>
      <c r="L21" s="5" t="s">
        <v>32</v>
      </c>
      <c r="M21" t="s">
        <v>33</v>
      </c>
      <c r="N21" t="s">
        <v>33</v>
      </c>
    </row>
    <row r="22" spans="1:14" x14ac:dyDescent="0.3">
      <c r="A22">
        <v>2938585</v>
      </c>
      <c r="B22" t="s">
        <v>91</v>
      </c>
      <c r="C22" t="s">
        <v>92</v>
      </c>
      <c r="D22" t="s">
        <v>93</v>
      </c>
      <c r="E22" t="s">
        <v>60</v>
      </c>
      <c r="F22">
        <v>0</v>
      </c>
      <c r="G22" t="s">
        <v>94</v>
      </c>
      <c r="H22" t="s">
        <v>95</v>
      </c>
      <c r="I22" s="1">
        <v>3500</v>
      </c>
      <c r="J22" s="1">
        <v>550</v>
      </c>
      <c r="K22" s="2">
        <v>40568</v>
      </c>
      <c r="L22" t="s">
        <v>96</v>
      </c>
      <c r="M22" t="s">
        <v>33</v>
      </c>
      <c r="N22" t="s">
        <v>33</v>
      </c>
    </row>
    <row r="23" spans="1:14" x14ac:dyDescent="0.3">
      <c r="J23" s="1"/>
    </row>
    <row r="24" spans="1:14" x14ac:dyDescent="0.3">
      <c r="J24" s="1"/>
    </row>
    <row r="25" spans="1:14" x14ac:dyDescent="0.3">
      <c r="J25" s="1"/>
    </row>
    <row r="26" spans="1:14" x14ac:dyDescent="0.3">
      <c r="J26" s="1"/>
    </row>
    <row r="27" spans="1:14" x14ac:dyDescent="0.3">
      <c r="J27" s="1"/>
    </row>
    <row r="28" spans="1:14" x14ac:dyDescent="0.3">
      <c r="J28" s="1"/>
    </row>
    <row r="29" spans="1:14" x14ac:dyDescent="0.3">
      <c r="J29" s="1"/>
    </row>
    <row r="30" spans="1:14" x14ac:dyDescent="0.3">
      <c r="J30" s="1"/>
    </row>
  </sheetData>
  <sortState xmlns:xlrd2="http://schemas.microsoft.com/office/spreadsheetml/2017/richdata2" ref="A2:N30">
    <sortCondition descending="1" ref="F1:F30"/>
  </sortState>
  <conditionalFormatting sqref="F1:F1048576">
    <cfRule type="colorScale" priority="1">
      <colorScale>
        <cfvo type="min"/>
        <cfvo type="max"/>
        <color rgb="FFFCFCFF"/>
        <color rgb="FF63BE7B"/>
      </colorScale>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B1372-CAB0-40AE-BBB4-BEBBC7D91980}">
  <sheetPr codeName="Sheet3"/>
  <dimension ref="A1:T30"/>
  <sheetViews>
    <sheetView topLeftCell="I1" workbookViewId="0">
      <selection activeCell="M1" sqref="M1:M1048576"/>
    </sheetView>
  </sheetViews>
  <sheetFormatPr defaultRowHeight="14.4" x14ac:dyDescent="0.3"/>
  <cols>
    <col min="1" max="1" width="10.88671875" bestFit="1" customWidth="1"/>
    <col min="2" max="2" width="28.88671875" bestFit="1" customWidth="1"/>
    <col min="3" max="3" width="18.109375" bestFit="1" customWidth="1"/>
    <col min="4" max="4" width="16" bestFit="1" customWidth="1"/>
    <col min="5" max="5" width="8.6640625" bestFit="1" customWidth="1"/>
    <col min="6" max="6" width="4.109375" bestFit="1" customWidth="1"/>
    <col min="7" max="7" width="71.88671875" bestFit="1" customWidth="1"/>
    <col min="8" max="8" width="14.21875" bestFit="1" customWidth="1"/>
    <col min="9" max="9" width="23.88671875" customWidth="1"/>
    <col min="10" max="10" width="23.88671875" style="9" customWidth="1"/>
    <col min="11" max="11" width="29.33203125" customWidth="1"/>
    <col min="12" max="12" width="18.6640625" customWidth="1"/>
    <col min="13" max="13" width="22.33203125" style="9" bestFit="1" customWidth="1"/>
    <col min="14" max="14" width="17.44140625" bestFit="1" customWidth="1"/>
    <col min="15" max="15" width="23.21875" style="9" bestFit="1" customWidth="1"/>
    <col min="16" max="16" width="21.33203125" customWidth="1"/>
    <col min="17" max="17" width="28.33203125" style="9" bestFit="1" customWidth="1"/>
    <col min="18" max="18" width="9.33203125" bestFit="1" customWidth="1"/>
    <col min="19" max="19" width="19.21875" bestFit="1" customWidth="1"/>
    <col min="20" max="20" width="20.33203125" bestFit="1" customWidth="1"/>
  </cols>
  <sheetData>
    <row r="1" spans="1:20" s="3" customFormat="1" x14ac:dyDescent="0.3">
      <c r="A1" s="3" t="s">
        <v>0</v>
      </c>
      <c r="B1" s="3" t="s">
        <v>1</v>
      </c>
      <c r="C1" s="3" t="s">
        <v>2</v>
      </c>
      <c r="D1" s="3" t="s">
        <v>3</v>
      </c>
      <c r="E1" s="3" t="s">
        <v>4</v>
      </c>
      <c r="F1" s="3" t="s">
        <v>133</v>
      </c>
      <c r="G1" s="3" t="s">
        <v>134</v>
      </c>
      <c r="H1" s="3" t="s">
        <v>131</v>
      </c>
      <c r="I1" s="3" t="s">
        <v>5</v>
      </c>
      <c r="J1" s="3" t="s">
        <v>147</v>
      </c>
      <c r="K1" s="3" t="s">
        <v>6</v>
      </c>
      <c r="L1" s="3" t="s">
        <v>7</v>
      </c>
      <c r="M1" s="3" t="s">
        <v>149</v>
      </c>
      <c r="N1" s="3" t="s">
        <v>8</v>
      </c>
      <c r="O1" s="3" t="s">
        <v>155</v>
      </c>
      <c r="P1" s="3" t="s">
        <v>9</v>
      </c>
      <c r="Q1" s="3" t="s">
        <v>161</v>
      </c>
      <c r="R1" s="3" t="s">
        <v>10</v>
      </c>
      <c r="S1" s="3" t="s">
        <v>11</v>
      </c>
      <c r="T1" s="3" t="s">
        <v>12</v>
      </c>
    </row>
    <row r="2" spans="1:20" x14ac:dyDescent="0.3">
      <c r="A2">
        <v>5153752</v>
      </c>
      <c r="B2" t="s">
        <v>40</v>
      </c>
      <c r="C2" t="s">
        <v>41</v>
      </c>
      <c r="D2" t="s">
        <v>42</v>
      </c>
      <c r="E2" t="s">
        <v>43</v>
      </c>
      <c r="F2">
        <v>1</v>
      </c>
      <c r="G2" t="s">
        <v>138</v>
      </c>
      <c r="H2">
        <v>7</v>
      </c>
      <c r="I2" s="5" t="s">
        <v>44</v>
      </c>
      <c r="J2" s="9" t="s">
        <v>20</v>
      </c>
      <c r="K2" t="s">
        <v>45</v>
      </c>
      <c r="L2" s="6">
        <v>300000000</v>
      </c>
      <c r="M2" s="10" t="s">
        <v>148</v>
      </c>
      <c r="N2" s="6">
        <v>2500000</v>
      </c>
      <c r="O2" s="10" t="s">
        <v>148</v>
      </c>
      <c r="P2" s="8">
        <v>44554</v>
      </c>
      <c r="Q2" s="11" t="s">
        <v>159</v>
      </c>
      <c r="R2" s="5" t="s">
        <v>27</v>
      </c>
      <c r="S2" s="5" t="s">
        <v>20</v>
      </c>
      <c r="T2" s="5" t="s">
        <v>20</v>
      </c>
    </row>
    <row r="3" spans="1:20" x14ac:dyDescent="0.3">
      <c r="A3">
        <v>2938577</v>
      </c>
      <c r="B3" t="s">
        <v>116</v>
      </c>
      <c r="C3" t="s">
        <v>117</v>
      </c>
      <c r="D3" t="s">
        <v>118</v>
      </c>
      <c r="E3" t="s">
        <v>16</v>
      </c>
      <c r="F3">
        <v>1</v>
      </c>
      <c r="G3" t="s">
        <v>137</v>
      </c>
      <c r="H3">
        <v>6</v>
      </c>
      <c r="I3" s="5" t="s">
        <v>107</v>
      </c>
      <c r="J3" s="9" t="s">
        <v>20</v>
      </c>
      <c r="K3" t="s">
        <v>119</v>
      </c>
      <c r="L3" s="6">
        <v>120000</v>
      </c>
      <c r="M3" s="10" t="s">
        <v>151</v>
      </c>
      <c r="N3" s="6">
        <v>50000</v>
      </c>
      <c r="O3" s="10" t="s">
        <v>152</v>
      </c>
      <c r="P3" s="8">
        <v>44747</v>
      </c>
      <c r="Q3" s="11" t="s">
        <v>160</v>
      </c>
      <c r="R3" s="5" t="s">
        <v>27</v>
      </c>
      <c r="S3" s="5" t="s">
        <v>20</v>
      </c>
      <c r="T3" t="s">
        <v>33</v>
      </c>
    </row>
    <row r="4" spans="1:20" x14ac:dyDescent="0.3">
      <c r="A4">
        <v>7293960</v>
      </c>
      <c r="B4" t="s">
        <v>84</v>
      </c>
      <c r="C4" t="s">
        <v>85</v>
      </c>
      <c r="D4" t="s">
        <v>86</v>
      </c>
      <c r="E4" t="s">
        <v>87</v>
      </c>
      <c r="F4">
        <v>1</v>
      </c>
      <c r="G4" t="s">
        <v>135</v>
      </c>
      <c r="H4">
        <v>6</v>
      </c>
      <c r="I4" t="s">
        <v>88</v>
      </c>
      <c r="J4" s="9" t="s">
        <v>33</v>
      </c>
      <c r="K4" t="s">
        <v>89</v>
      </c>
      <c r="L4" s="6">
        <v>10000000</v>
      </c>
      <c r="M4" s="10" t="s">
        <v>148</v>
      </c>
      <c r="N4" s="6">
        <v>40555</v>
      </c>
      <c r="O4" s="10" t="s">
        <v>152</v>
      </c>
      <c r="P4" s="8">
        <v>44687</v>
      </c>
      <c r="Q4" s="11" t="s">
        <v>159</v>
      </c>
      <c r="R4" s="5" t="s">
        <v>90</v>
      </c>
      <c r="S4" s="5" t="s">
        <v>20</v>
      </c>
      <c r="T4" s="5" t="s">
        <v>20</v>
      </c>
    </row>
    <row r="5" spans="1:20" x14ac:dyDescent="0.3">
      <c r="A5">
        <v>6732966</v>
      </c>
      <c r="B5" t="s">
        <v>21</v>
      </c>
      <c r="C5" t="s">
        <v>22</v>
      </c>
      <c r="D5" t="s">
        <v>23</v>
      </c>
      <c r="E5" t="s">
        <v>24</v>
      </c>
      <c r="F5">
        <v>1</v>
      </c>
      <c r="G5" t="s">
        <v>136</v>
      </c>
      <c r="H5">
        <v>6</v>
      </c>
      <c r="I5" t="s">
        <v>25</v>
      </c>
      <c r="J5" s="9" t="s">
        <v>33</v>
      </c>
      <c r="K5" t="s">
        <v>26</v>
      </c>
      <c r="L5" s="6">
        <v>31250</v>
      </c>
      <c r="M5" s="10" t="s">
        <v>152</v>
      </c>
      <c r="N5" s="6">
        <v>9750</v>
      </c>
      <c r="O5" s="10" t="s">
        <v>156</v>
      </c>
      <c r="P5" s="8">
        <v>44564</v>
      </c>
      <c r="Q5" s="11" t="s">
        <v>159</v>
      </c>
      <c r="R5" s="5" t="s">
        <v>27</v>
      </c>
      <c r="S5" s="5" t="s">
        <v>20</v>
      </c>
      <c r="T5" s="5" t="s">
        <v>20</v>
      </c>
    </row>
    <row r="6" spans="1:20" x14ac:dyDescent="0.3">
      <c r="A6">
        <v>5629385</v>
      </c>
      <c r="B6" t="s">
        <v>34</v>
      </c>
      <c r="C6" t="s">
        <v>35</v>
      </c>
      <c r="D6" t="s">
        <v>36</v>
      </c>
      <c r="E6" t="s">
        <v>37</v>
      </c>
      <c r="F6">
        <v>1</v>
      </c>
      <c r="G6" t="s">
        <v>137</v>
      </c>
      <c r="H6">
        <v>6</v>
      </c>
      <c r="I6" s="5" t="s">
        <v>38</v>
      </c>
      <c r="J6" s="9" t="s">
        <v>20</v>
      </c>
      <c r="K6" t="s">
        <v>39</v>
      </c>
      <c r="L6" s="6">
        <v>120000</v>
      </c>
      <c r="M6" s="10" t="s">
        <v>151</v>
      </c>
      <c r="N6" s="6">
        <v>74000</v>
      </c>
      <c r="O6" s="10" t="s">
        <v>152</v>
      </c>
      <c r="P6" s="8">
        <v>44465</v>
      </c>
      <c r="Q6" s="11" t="s">
        <v>159</v>
      </c>
      <c r="R6" s="5" t="s">
        <v>27</v>
      </c>
      <c r="S6" s="5" t="s">
        <v>20</v>
      </c>
      <c r="T6" t="s">
        <v>33</v>
      </c>
    </row>
    <row r="7" spans="1:20" x14ac:dyDescent="0.3">
      <c r="A7">
        <v>2658492</v>
      </c>
      <c r="B7" t="s">
        <v>46</v>
      </c>
      <c r="C7" t="s">
        <v>47</v>
      </c>
      <c r="D7" t="s">
        <v>48</v>
      </c>
      <c r="E7" t="s">
        <v>49</v>
      </c>
      <c r="F7">
        <v>1</v>
      </c>
      <c r="G7" t="s">
        <v>139</v>
      </c>
      <c r="H7">
        <v>5</v>
      </c>
      <c r="I7" s="5" t="s">
        <v>50</v>
      </c>
      <c r="J7" s="9" t="s">
        <v>20</v>
      </c>
      <c r="K7" t="s">
        <v>51</v>
      </c>
      <c r="L7" s="6">
        <v>50000</v>
      </c>
      <c r="M7" s="10" t="s">
        <v>152</v>
      </c>
      <c r="N7" s="6">
        <v>15000</v>
      </c>
      <c r="O7" s="10" t="s">
        <v>153</v>
      </c>
      <c r="P7" s="2">
        <v>43653</v>
      </c>
      <c r="Q7" s="11" t="s">
        <v>163</v>
      </c>
      <c r="R7" s="5" t="s">
        <v>52</v>
      </c>
      <c r="S7" s="5" t="s">
        <v>20</v>
      </c>
      <c r="T7" t="s">
        <v>33</v>
      </c>
    </row>
    <row r="8" spans="1:20" x14ac:dyDescent="0.3">
      <c r="A8">
        <v>6284692</v>
      </c>
      <c r="B8" t="s">
        <v>57</v>
      </c>
      <c r="C8" t="s">
        <v>58</v>
      </c>
      <c r="D8" t="s">
        <v>59</v>
      </c>
      <c r="E8" t="s">
        <v>60</v>
      </c>
      <c r="F8">
        <v>1</v>
      </c>
      <c r="G8" t="s">
        <v>136</v>
      </c>
      <c r="H8">
        <v>5</v>
      </c>
      <c r="I8" t="s">
        <v>61</v>
      </c>
      <c r="J8" s="9" t="s">
        <v>33</v>
      </c>
      <c r="K8" t="s">
        <v>62</v>
      </c>
      <c r="L8" s="6">
        <v>567882</v>
      </c>
      <c r="M8" s="10" t="s">
        <v>150</v>
      </c>
      <c r="N8" s="6">
        <v>2934</v>
      </c>
      <c r="O8" s="10" t="s">
        <v>156</v>
      </c>
      <c r="P8" s="2">
        <v>38211</v>
      </c>
      <c r="Q8" s="11" t="s">
        <v>165</v>
      </c>
      <c r="R8" s="5" t="s">
        <v>27</v>
      </c>
      <c r="S8" s="5" t="s">
        <v>20</v>
      </c>
      <c r="T8" s="5" t="s">
        <v>20</v>
      </c>
    </row>
    <row r="9" spans="1:20" x14ac:dyDescent="0.3">
      <c r="A9">
        <v>2948562</v>
      </c>
      <c r="B9" t="s">
        <v>63</v>
      </c>
      <c r="C9" t="s">
        <v>64</v>
      </c>
      <c r="D9" t="s">
        <v>15</v>
      </c>
      <c r="E9" t="s">
        <v>16</v>
      </c>
      <c r="F9">
        <v>2</v>
      </c>
      <c r="G9" t="s">
        <v>142</v>
      </c>
      <c r="H9">
        <v>5</v>
      </c>
      <c r="I9" t="s">
        <v>65</v>
      </c>
      <c r="J9" s="9" t="s">
        <v>33</v>
      </c>
      <c r="K9" t="s">
        <v>66</v>
      </c>
      <c r="L9" s="6">
        <v>34433</v>
      </c>
      <c r="M9" s="10" t="s">
        <v>152</v>
      </c>
      <c r="N9" s="6">
        <v>33000</v>
      </c>
      <c r="O9" s="10" t="s">
        <v>152</v>
      </c>
      <c r="P9" s="8">
        <v>44533</v>
      </c>
      <c r="Q9" s="11" t="s">
        <v>159</v>
      </c>
      <c r="R9" s="5" t="s">
        <v>27</v>
      </c>
      <c r="S9" s="5" t="s">
        <v>20</v>
      </c>
      <c r="T9" t="s">
        <v>33</v>
      </c>
    </row>
    <row r="10" spans="1:20" x14ac:dyDescent="0.3">
      <c r="A10">
        <v>3597873</v>
      </c>
      <c r="B10" t="s">
        <v>104</v>
      </c>
      <c r="C10" t="s">
        <v>105</v>
      </c>
      <c r="D10" t="s">
        <v>106</v>
      </c>
      <c r="E10" t="s">
        <v>24</v>
      </c>
      <c r="F10">
        <v>2</v>
      </c>
      <c r="G10" t="s">
        <v>140</v>
      </c>
      <c r="H10">
        <v>5</v>
      </c>
      <c r="I10" s="5" t="s">
        <v>107</v>
      </c>
      <c r="J10" s="9" t="s">
        <v>20</v>
      </c>
      <c r="K10" t="s">
        <v>108</v>
      </c>
      <c r="L10" s="6">
        <v>25412</v>
      </c>
      <c r="M10" s="10" t="s">
        <v>153</v>
      </c>
      <c r="N10" s="6">
        <v>2500</v>
      </c>
      <c r="O10" s="10" t="s">
        <v>156</v>
      </c>
      <c r="P10" s="8">
        <v>44377</v>
      </c>
      <c r="Q10" s="11" t="s">
        <v>162</v>
      </c>
      <c r="R10" t="s">
        <v>109</v>
      </c>
      <c r="S10" s="5" t="s">
        <v>20</v>
      </c>
      <c r="T10" t="s">
        <v>33</v>
      </c>
    </row>
    <row r="11" spans="1:20" x14ac:dyDescent="0.3">
      <c r="A11">
        <v>2938579</v>
      </c>
      <c r="B11" t="s">
        <v>125</v>
      </c>
      <c r="D11" t="s">
        <v>126</v>
      </c>
      <c r="E11" t="s">
        <v>127</v>
      </c>
      <c r="F11">
        <v>2</v>
      </c>
      <c r="G11" t="s">
        <v>141</v>
      </c>
      <c r="H11">
        <v>5</v>
      </c>
      <c r="I11" s="5" t="s">
        <v>128</v>
      </c>
      <c r="J11" s="9" t="s">
        <v>20</v>
      </c>
      <c r="K11" t="s">
        <v>129</v>
      </c>
      <c r="L11" s="7">
        <v>44000</v>
      </c>
      <c r="M11" s="10" t="s">
        <v>152</v>
      </c>
      <c r="N11" s="1">
        <v>300</v>
      </c>
      <c r="O11" s="10" t="s">
        <v>157</v>
      </c>
      <c r="P11" s="8">
        <v>44139</v>
      </c>
      <c r="Q11" s="11" t="s">
        <v>162</v>
      </c>
      <c r="R11" s="5" t="s">
        <v>130</v>
      </c>
      <c r="S11" s="5" t="s">
        <v>20</v>
      </c>
      <c r="T11" t="s">
        <v>33</v>
      </c>
    </row>
    <row r="12" spans="1:20" x14ac:dyDescent="0.3">
      <c r="A12">
        <v>2938573</v>
      </c>
      <c r="B12" t="s">
        <v>100</v>
      </c>
      <c r="C12" t="s">
        <v>101</v>
      </c>
      <c r="D12" t="s">
        <v>55</v>
      </c>
      <c r="E12" t="s">
        <v>24</v>
      </c>
      <c r="F12">
        <v>2</v>
      </c>
      <c r="G12" t="s">
        <v>144</v>
      </c>
      <c r="H12">
        <v>5</v>
      </c>
      <c r="I12" t="s">
        <v>102</v>
      </c>
      <c r="J12" s="9" t="s">
        <v>33</v>
      </c>
      <c r="K12" t="s">
        <v>103</v>
      </c>
      <c r="L12" s="6">
        <v>589600</v>
      </c>
      <c r="M12" s="10" t="s">
        <v>150</v>
      </c>
      <c r="N12" s="6">
        <v>7850</v>
      </c>
      <c r="O12" s="10" t="s">
        <v>156</v>
      </c>
      <c r="P12" s="2">
        <v>39667</v>
      </c>
      <c r="Q12" s="11" t="s">
        <v>165</v>
      </c>
      <c r="R12" s="5" t="s">
        <v>90</v>
      </c>
      <c r="S12" s="5" t="s">
        <v>20</v>
      </c>
      <c r="T12" s="5" t="s">
        <v>20</v>
      </c>
    </row>
    <row r="13" spans="1:20" x14ac:dyDescent="0.3">
      <c r="A13">
        <v>6284760</v>
      </c>
      <c r="B13" t="s">
        <v>80</v>
      </c>
      <c r="C13" t="s">
        <v>81</v>
      </c>
      <c r="D13" t="s">
        <v>55</v>
      </c>
      <c r="E13" t="s">
        <v>24</v>
      </c>
      <c r="F13">
        <v>2</v>
      </c>
      <c r="G13" t="s">
        <v>136</v>
      </c>
      <c r="H13">
        <v>3</v>
      </c>
      <c r="I13" t="s">
        <v>82</v>
      </c>
      <c r="J13" s="9" t="s">
        <v>33</v>
      </c>
      <c r="K13" t="s">
        <v>83</v>
      </c>
      <c r="L13" s="1">
        <v>6988</v>
      </c>
      <c r="M13" s="10" t="s">
        <v>154</v>
      </c>
      <c r="N13" s="1">
        <v>400</v>
      </c>
      <c r="O13" s="10" t="s">
        <v>157</v>
      </c>
      <c r="P13" s="2">
        <v>43163</v>
      </c>
      <c r="Q13" s="11" t="s">
        <v>164</v>
      </c>
      <c r="R13" s="5" t="s">
        <v>27</v>
      </c>
      <c r="S13" s="5" t="s">
        <v>20</v>
      </c>
      <c r="T13" s="5" t="s">
        <v>20</v>
      </c>
    </row>
    <row r="14" spans="1:20" x14ac:dyDescent="0.3">
      <c r="A14">
        <v>3472819</v>
      </c>
      <c r="B14" t="s">
        <v>13</v>
      </c>
      <c r="C14" t="s">
        <v>14</v>
      </c>
      <c r="D14" t="s">
        <v>15</v>
      </c>
      <c r="E14" t="s">
        <v>16</v>
      </c>
      <c r="F14">
        <v>2</v>
      </c>
      <c r="G14" t="s">
        <v>145</v>
      </c>
      <c r="H14">
        <v>3</v>
      </c>
      <c r="I14" t="s">
        <v>17</v>
      </c>
      <c r="J14" s="9" t="s">
        <v>33</v>
      </c>
      <c r="K14" t="s">
        <v>18</v>
      </c>
      <c r="L14" s="1">
        <v>4578</v>
      </c>
      <c r="M14" s="10" t="s">
        <v>154</v>
      </c>
      <c r="N14" s="6">
        <v>4578</v>
      </c>
      <c r="O14" s="10" t="s">
        <v>156</v>
      </c>
      <c r="P14" s="2">
        <v>42326</v>
      </c>
      <c r="Q14" s="11" t="s">
        <v>165</v>
      </c>
      <c r="R14" t="s">
        <v>19</v>
      </c>
      <c r="S14" s="5" t="s">
        <v>20</v>
      </c>
      <c r="T14" s="5" t="s">
        <v>20</v>
      </c>
    </row>
    <row r="15" spans="1:20" x14ac:dyDescent="0.3">
      <c r="A15">
        <v>2835028</v>
      </c>
      <c r="B15" t="s">
        <v>97</v>
      </c>
      <c r="D15" t="s">
        <v>55</v>
      </c>
      <c r="E15" t="s">
        <v>24</v>
      </c>
      <c r="F15">
        <v>3</v>
      </c>
      <c r="G15" t="s">
        <v>143</v>
      </c>
      <c r="H15">
        <v>5</v>
      </c>
      <c r="I15" t="s">
        <v>98</v>
      </c>
      <c r="J15" s="9" t="s">
        <v>33</v>
      </c>
      <c r="K15" t="s">
        <v>99</v>
      </c>
      <c r="L15" s="6">
        <v>786800</v>
      </c>
      <c r="M15" s="10" t="s">
        <v>150</v>
      </c>
      <c r="N15" s="6">
        <v>550000</v>
      </c>
      <c r="O15" s="10" t="s">
        <v>150</v>
      </c>
      <c r="P15" s="8">
        <v>44459</v>
      </c>
      <c r="Q15" s="11" t="s">
        <v>159</v>
      </c>
      <c r="R15" s="5" t="s">
        <v>32</v>
      </c>
      <c r="S15" s="5" t="s">
        <v>20</v>
      </c>
      <c r="T15" t="s">
        <v>33</v>
      </c>
    </row>
    <row r="16" spans="1:20" x14ac:dyDescent="0.3">
      <c r="A16">
        <v>5385204</v>
      </c>
      <c r="B16" t="s">
        <v>53</v>
      </c>
      <c r="C16" t="s">
        <v>54</v>
      </c>
      <c r="D16" t="s">
        <v>55</v>
      </c>
      <c r="E16" t="s">
        <v>24</v>
      </c>
      <c r="F16">
        <v>3</v>
      </c>
      <c r="G16" t="s">
        <v>146</v>
      </c>
      <c r="H16">
        <v>4</v>
      </c>
      <c r="I16" t="s">
        <v>30</v>
      </c>
      <c r="J16" s="9" t="s">
        <v>33</v>
      </c>
      <c r="K16" t="s">
        <v>56</v>
      </c>
      <c r="L16" s="6">
        <v>15000</v>
      </c>
      <c r="M16" s="10" t="s">
        <v>153</v>
      </c>
      <c r="N16" s="6">
        <v>6700</v>
      </c>
      <c r="O16" s="10" t="s">
        <v>156</v>
      </c>
      <c r="P16" s="2">
        <v>43647</v>
      </c>
      <c r="Q16" s="11" t="s">
        <v>163</v>
      </c>
      <c r="R16" s="5" t="s">
        <v>52</v>
      </c>
      <c r="S16" s="5" t="s">
        <v>20</v>
      </c>
      <c r="T16" t="s">
        <v>33</v>
      </c>
    </row>
    <row r="17" spans="1:20" x14ac:dyDescent="0.3">
      <c r="A17">
        <v>4561520</v>
      </c>
      <c r="B17" t="s">
        <v>28</v>
      </c>
      <c r="C17" t="s">
        <v>29</v>
      </c>
      <c r="D17" t="s">
        <v>122</v>
      </c>
      <c r="E17" t="s">
        <v>16</v>
      </c>
      <c r="F17">
        <v>3</v>
      </c>
      <c r="G17" t="s">
        <v>146</v>
      </c>
      <c r="H17">
        <v>3</v>
      </c>
      <c r="I17" t="s">
        <v>30</v>
      </c>
      <c r="J17" s="9" t="s">
        <v>33</v>
      </c>
      <c r="K17" t="s">
        <v>31</v>
      </c>
      <c r="L17" s="6">
        <v>500000</v>
      </c>
      <c r="M17" s="10" t="s">
        <v>150</v>
      </c>
      <c r="N17" s="1">
        <v>0</v>
      </c>
      <c r="O17" s="10" t="s">
        <v>158</v>
      </c>
      <c r="P17" s="2">
        <v>43183</v>
      </c>
      <c r="Q17" s="11" t="s">
        <v>164</v>
      </c>
      <c r="R17" s="5" t="s">
        <v>32</v>
      </c>
      <c r="S17" s="5" t="s">
        <v>20</v>
      </c>
      <c r="T17" t="s">
        <v>33</v>
      </c>
    </row>
    <row r="18" spans="1:20" x14ac:dyDescent="0.3">
      <c r="A18">
        <v>4387584</v>
      </c>
      <c r="B18" t="s">
        <v>73</v>
      </c>
      <c r="C18" t="s">
        <v>74</v>
      </c>
      <c r="D18" t="s">
        <v>75</v>
      </c>
      <c r="E18" t="s">
        <v>76</v>
      </c>
      <c r="F18">
        <v>3</v>
      </c>
      <c r="G18" t="s">
        <v>146</v>
      </c>
      <c r="H18">
        <v>2</v>
      </c>
      <c r="I18" t="s">
        <v>77</v>
      </c>
      <c r="J18" s="9" t="s">
        <v>33</v>
      </c>
      <c r="K18" t="s">
        <v>78</v>
      </c>
      <c r="L18" s="1">
        <v>500</v>
      </c>
      <c r="M18" s="10" t="s">
        <v>154</v>
      </c>
      <c r="N18" s="1">
        <v>0</v>
      </c>
      <c r="O18" s="10" t="s">
        <v>158</v>
      </c>
      <c r="P18" s="8">
        <v>44080</v>
      </c>
      <c r="Q18" s="11" t="s">
        <v>162</v>
      </c>
      <c r="R18" s="5" t="s">
        <v>79</v>
      </c>
      <c r="S18" t="s">
        <v>33</v>
      </c>
      <c r="T18" t="s">
        <v>33</v>
      </c>
    </row>
    <row r="19" spans="1:20" x14ac:dyDescent="0.3">
      <c r="A19">
        <v>9283476</v>
      </c>
      <c r="B19" t="s">
        <v>67</v>
      </c>
      <c r="C19" t="s">
        <v>68</v>
      </c>
      <c r="D19" t="s">
        <v>69</v>
      </c>
      <c r="E19" t="s">
        <v>70</v>
      </c>
      <c r="F19">
        <v>3</v>
      </c>
      <c r="G19" t="s">
        <v>146</v>
      </c>
      <c r="H19">
        <v>1</v>
      </c>
      <c r="I19" t="s">
        <v>71</v>
      </c>
      <c r="J19" s="9" t="s">
        <v>33</v>
      </c>
      <c r="K19" t="s">
        <v>132</v>
      </c>
      <c r="L19" s="1">
        <v>3000</v>
      </c>
      <c r="M19" s="10" t="s">
        <v>154</v>
      </c>
      <c r="N19" s="1">
        <v>250</v>
      </c>
      <c r="O19" s="10" t="s">
        <v>157</v>
      </c>
      <c r="P19" s="2">
        <v>41477</v>
      </c>
      <c r="Q19" s="11" t="s">
        <v>165</v>
      </c>
      <c r="R19" s="5" t="s">
        <v>32</v>
      </c>
      <c r="S19" t="s">
        <v>33</v>
      </c>
      <c r="T19" t="s">
        <v>33</v>
      </c>
    </row>
    <row r="20" spans="1:20" x14ac:dyDescent="0.3">
      <c r="A20">
        <v>2938578</v>
      </c>
      <c r="B20" t="s">
        <v>120</v>
      </c>
      <c r="C20" t="s">
        <v>121</v>
      </c>
      <c r="D20" t="s">
        <v>122</v>
      </c>
      <c r="E20" t="s">
        <v>16</v>
      </c>
      <c r="F20">
        <v>4</v>
      </c>
      <c r="H20">
        <v>3</v>
      </c>
      <c r="I20" t="s">
        <v>123</v>
      </c>
      <c r="J20" s="9" t="s">
        <v>33</v>
      </c>
      <c r="K20" t="s">
        <v>124</v>
      </c>
      <c r="L20" s="1">
        <v>1325</v>
      </c>
      <c r="M20" s="10" t="s">
        <v>154</v>
      </c>
      <c r="N20" s="6">
        <v>1325</v>
      </c>
      <c r="O20" s="10" t="s">
        <v>156</v>
      </c>
      <c r="P20" s="8">
        <v>44494</v>
      </c>
      <c r="Q20" s="11" t="s">
        <v>159</v>
      </c>
      <c r="R20" t="s">
        <v>109</v>
      </c>
      <c r="S20" s="5" t="s">
        <v>20</v>
      </c>
      <c r="T20" t="s">
        <v>33</v>
      </c>
    </row>
    <row r="21" spans="1:20" x14ac:dyDescent="0.3">
      <c r="A21">
        <v>2938576</v>
      </c>
      <c r="B21" t="s">
        <v>110</v>
      </c>
      <c r="C21" t="s">
        <v>111</v>
      </c>
      <c r="D21" t="s">
        <v>112</v>
      </c>
      <c r="E21" t="s">
        <v>113</v>
      </c>
      <c r="F21">
        <v>4</v>
      </c>
      <c r="H21">
        <v>2</v>
      </c>
      <c r="I21" t="s">
        <v>114</v>
      </c>
      <c r="J21" s="9" t="s">
        <v>33</v>
      </c>
      <c r="K21" t="s">
        <v>115</v>
      </c>
      <c r="L21" s="6">
        <v>15230</v>
      </c>
      <c r="M21" s="10" t="s">
        <v>153</v>
      </c>
      <c r="N21" s="6">
        <v>3650</v>
      </c>
      <c r="O21" s="10" t="s">
        <v>156</v>
      </c>
      <c r="P21" s="2">
        <v>44012</v>
      </c>
      <c r="Q21" s="11" t="s">
        <v>163</v>
      </c>
      <c r="R21" t="s">
        <v>19</v>
      </c>
      <c r="S21" t="s">
        <v>33</v>
      </c>
      <c r="T21" t="s">
        <v>33</v>
      </c>
    </row>
    <row r="22" spans="1:20" x14ac:dyDescent="0.3">
      <c r="A22">
        <v>2938585</v>
      </c>
      <c r="B22" t="s">
        <v>91</v>
      </c>
      <c r="C22" t="s">
        <v>92</v>
      </c>
      <c r="D22" t="s">
        <v>93</v>
      </c>
      <c r="E22" t="s">
        <v>60</v>
      </c>
      <c r="F22">
        <v>4</v>
      </c>
      <c r="I22" t="s">
        <v>94</v>
      </c>
      <c r="J22" s="9" t="s">
        <v>33</v>
      </c>
      <c r="K22" t="s">
        <v>95</v>
      </c>
      <c r="L22" s="1">
        <v>3500</v>
      </c>
      <c r="M22" s="10" t="s">
        <v>154</v>
      </c>
      <c r="N22" s="1">
        <v>550</v>
      </c>
      <c r="O22" s="10" t="s">
        <v>157</v>
      </c>
      <c r="P22" s="2">
        <v>40568</v>
      </c>
      <c r="Q22" s="11" t="s">
        <v>165</v>
      </c>
      <c r="R22" t="s">
        <v>96</v>
      </c>
      <c r="S22" t="s">
        <v>33</v>
      </c>
      <c r="T22" t="s">
        <v>33</v>
      </c>
    </row>
    <row r="23" spans="1:20" x14ac:dyDescent="0.3">
      <c r="N23" s="1"/>
      <c r="O23" s="10"/>
    </row>
    <row r="24" spans="1:20" x14ac:dyDescent="0.3">
      <c r="N24" s="1"/>
      <c r="O24" s="10"/>
    </row>
    <row r="25" spans="1:20" x14ac:dyDescent="0.3">
      <c r="N25" s="1"/>
      <c r="O25" s="10"/>
    </row>
    <row r="26" spans="1:20" x14ac:dyDescent="0.3">
      <c r="N26" s="1"/>
      <c r="O26" s="10"/>
    </row>
    <row r="27" spans="1:20" x14ac:dyDescent="0.3">
      <c r="N27" s="1"/>
      <c r="O27" s="10"/>
    </row>
    <row r="28" spans="1:20" x14ac:dyDescent="0.3">
      <c r="N28" s="1"/>
      <c r="O28" s="10"/>
    </row>
    <row r="29" spans="1:20" x14ac:dyDescent="0.3">
      <c r="N29" s="1"/>
      <c r="O29" s="10"/>
    </row>
    <row r="30" spans="1:20" x14ac:dyDescent="0.3">
      <c r="N30" s="1"/>
      <c r="O30" s="10"/>
    </row>
  </sheetData>
  <sortState xmlns:xlrd2="http://schemas.microsoft.com/office/spreadsheetml/2017/richdata2" ref="A2:T31">
    <sortCondition ref="F1:F31"/>
  </sortState>
  <conditionalFormatting sqref="H1:H1048576 J5:J22">
    <cfRule type="colorScale" priority="1">
      <colorScale>
        <cfvo type="min"/>
        <cfvo type="max"/>
        <color rgb="FFFCFCFF"/>
        <color rgb="FF63BE7B"/>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B755E-AE99-4864-8531-0FC6CAC608B3}">
  <sheetPr codeName="Sheet4"/>
  <dimension ref="A1:M20"/>
  <sheetViews>
    <sheetView workbookViewId="0">
      <selection activeCell="A3" sqref="A3:I14"/>
    </sheetView>
  </sheetViews>
  <sheetFormatPr defaultRowHeight="14.4" x14ac:dyDescent="0.3"/>
  <cols>
    <col min="12" max="12" width="18.6640625" bestFit="1" customWidth="1"/>
    <col min="13" max="13" width="18.88671875" bestFit="1" customWidth="1"/>
  </cols>
  <sheetData>
    <row r="1" spans="1:13" ht="24" thickBot="1" x14ac:dyDescent="0.35">
      <c r="A1" s="23" t="s">
        <v>168</v>
      </c>
      <c r="B1" s="23"/>
      <c r="C1" s="23"/>
      <c r="D1" s="23"/>
      <c r="E1" s="23"/>
      <c r="F1" s="23"/>
      <c r="G1" s="23"/>
      <c r="H1" s="23"/>
      <c r="I1" s="23"/>
      <c r="L1" s="19" t="s">
        <v>170</v>
      </c>
      <c r="M1" s="19" t="s">
        <v>166</v>
      </c>
    </row>
    <row r="2" spans="1:13" ht="15" thickBot="1" x14ac:dyDescent="0.35">
      <c r="G2" s="12"/>
      <c r="H2" s="12"/>
      <c r="L2" s="16" t="s">
        <v>148</v>
      </c>
      <c r="M2" s="13">
        <v>2</v>
      </c>
    </row>
    <row r="3" spans="1:13" ht="14.4" customHeight="1" x14ac:dyDescent="0.3">
      <c r="A3" s="24" t="s">
        <v>169</v>
      </c>
      <c r="B3" s="25"/>
      <c r="C3" s="25"/>
      <c r="D3" s="25"/>
      <c r="E3" s="25"/>
      <c r="F3" s="25"/>
      <c r="G3" s="25"/>
      <c r="H3" s="25"/>
      <c r="I3" s="26"/>
      <c r="L3" s="17" t="s">
        <v>150</v>
      </c>
      <c r="M3" s="14">
        <v>4</v>
      </c>
    </row>
    <row r="4" spans="1:13" x14ac:dyDescent="0.3">
      <c r="A4" s="27"/>
      <c r="B4" s="28"/>
      <c r="C4" s="28"/>
      <c r="D4" s="28"/>
      <c r="E4" s="28"/>
      <c r="F4" s="28"/>
      <c r="G4" s="28"/>
      <c r="H4" s="28"/>
      <c r="I4" s="29"/>
      <c r="L4" s="17" t="s">
        <v>151</v>
      </c>
      <c r="M4" s="14">
        <v>2</v>
      </c>
    </row>
    <row r="5" spans="1:13" x14ac:dyDescent="0.3">
      <c r="A5" s="27"/>
      <c r="B5" s="28"/>
      <c r="C5" s="28"/>
      <c r="D5" s="28"/>
      <c r="E5" s="28"/>
      <c r="F5" s="28"/>
      <c r="G5" s="28"/>
      <c r="H5" s="28"/>
      <c r="I5" s="29"/>
      <c r="L5" s="17" t="s">
        <v>152</v>
      </c>
      <c r="M5" s="14">
        <v>4</v>
      </c>
    </row>
    <row r="6" spans="1:13" x14ac:dyDescent="0.3">
      <c r="A6" s="27"/>
      <c r="B6" s="28"/>
      <c r="C6" s="28"/>
      <c r="D6" s="28"/>
      <c r="E6" s="28"/>
      <c r="F6" s="28"/>
      <c r="G6" s="28"/>
      <c r="H6" s="28"/>
      <c r="I6" s="29"/>
      <c r="L6" s="17" t="s">
        <v>153</v>
      </c>
      <c r="M6" s="14">
        <v>3</v>
      </c>
    </row>
    <row r="7" spans="1:13" ht="15" thickBot="1" x14ac:dyDescent="0.35">
      <c r="A7" s="27"/>
      <c r="B7" s="28"/>
      <c r="C7" s="28"/>
      <c r="D7" s="28"/>
      <c r="E7" s="28"/>
      <c r="F7" s="28"/>
      <c r="G7" s="28"/>
      <c r="H7" s="28"/>
      <c r="I7" s="29"/>
      <c r="L7" s="18" t="s">
        <v>154</v>
      </c>
      <c r="M7" s="14">
        <v>6</v>
      </c>
    </row>
    <row r="8" spans="1:13" ht="15" thickBot="1" x14ac:dyDescent="0.35">
      <c r="A8" s="27"/>
      <c r="B8" s="28"/>
      <c r="C8" s="28"/>
      <c r="D8" s="28"/>
      <c r="E8" s="28"/>
      <c r="F8" s="28"/>
      <c r="G8" s="28"/>
      <c r="H8" s="28"/>
      <c r="I8" s="29"/>
      <c r="L8" s="21" t="s">
        <v>167</v>
      </c>
      <c r="M8" s="20">
        <v>21</v>
      </c>
    </row>
    <row r="9" spans="1:13" x14ac:dyDescent="0.3">
      <c r="A9" s="27"/>
      <c r="B9" s="28"/>
      <c r="C9" s="28"/>
      <c r="D9" s="28"/>
      <c r="E9" s="28"/>
      <c r="F9" s="28"/>
      <c r="G9" s="28"/>
      <c r="H9" s="28"/>
      <c r="I9" s="29"/>
    </row>
    <row r="10" spans="1:13" x14ac:dyDescent="0.3">
      <c r="A10" s="27"/>
      <c r="B10" s="28"/>
      <c r="C10" s="28"/>
      <c r="D10" s="28"/>
      <c r="E10" s="28"/>
      <c r="F10" s="28"/>
      <c r="G10" s="28"/>
      <c r="H10" s="28"/>
      <c r="I10" s="29"/>
    </row>
    <row r="11" spans="1:13" x14ac:dyDescent="0.3">
      <c r="A11" s="27"/>
      <c r="B11" s="28"/>
      <c r="C11" s="28"/>
      <c r="D11" s="28"/>
      <c r="E11" s="28"/>
      <c r="F11" s="28"/>
      <c r="G11" s="28"/>
      <c r="H11" s="28"/>
      <c r="I11" s="29"/>
    </row>
    <row r="12" spans="1:13" x14ac:dyDescent="0.3">
      <c r="A12" s="27"/>
      <c r="B12" s="28"/>
      <c r="C12" s="28"/>
      <c r="D12" s="28"/>
      <c r="E12" s="28"/>
      <c r="F12" s="28"/>
      <c r="G12" s="28"/>
      <c r="H12" s="28"/>
      <c r="I12" s="29"/>
    </row>
    <row r="13" spans="1:13" ht="15" thickBot="1" x14ac:dyDescent="0.35">
      <c r="A13" s="27"/>
      <c r="B13" s="28"/>
      <c r="C13" s="28"/>
      <c r="D13" s="28"/>
      <c r="E13" s="28"/>
      <c r="F13" s="28"/>
      <c r="G13" s="28"/>
      <c r="H13" s="28"/>
      <c r="I13" s="29"/>
    </row>
    <row r="14" spans="1:13" ht="15" thickBot="1" x14ac:dyDescent="0.35">
      <c r="A14" s="30"/>
      <c r="B14" s="31"/>
      <c r="C14" s="31"/>
      <c r="D14" s="31"/>
      <c r="E14" s="31"/>
      <c r="F14" s="31"/>
      <c r="G14" s="31"/>
      <c r="H14" s="31"/>
      <c r="I14" s="32"/>
      <c r="L14" s="33" t="s">
        <v>171</v>
      </c>
      <c r="M14" s="33"/>
    </row>
    <row r="15" spans="1:13" x14ac:dyDescent="0.3">
      <c r="A15" s="15"/>
      <c r="B15" s="15"/>
      <c r="C15" s="15"/>
      <c r="D15" s="15"/>
      <c r="E15" s="15"/>
      <c r="F15" s="15"/>
      <c r="G15" s="15"/>
      <c r="H15" s="15"/>
      <c r="I15" s="15"/>
      <c r="L15" s="34"/>
      <c r="M15" s="34"/>
    </row>
    <row r="16" spans="1:13" x14ac:dyDescent="0.3">
      <c r="A16" s="15"/>
      <c r="B16" s="15"/>
      <c r="C16" s="15"/>
      <c r="D16" s="15"/>
      <c r="E16" s="15"/>
      <c r="F16" s="15"/>
      <c r="G16" s="15"/>
      <c r="H16" s="15"/>
      <c r="I16" s="15"/>
      <c r="L16" s="34"/>
      <c r="M16" s="34"/>
    </row>
    <row r="17" spans="1:9" x14ac:dyDescent="0.3">
      <c r="A17" s="15"/>
      <c r="B17" s="15"/>
      <c r="C17" s="15"/>
      <c r="D17" s="15"/>
      <c r="E17" s="15"/>
      <c r="F17" s="15"/>
      <c r="G17" s="15"/>
      <c r="H17" s="15"/>
      <c r="I17" s="15"/>
    </row>
    <row r="18" spans="1:9" x14ac:dyDescent="0.3">
      <c r="A18" s="15"/>
      <c r="B18" s="15"/>
      <c r="C18" s="15"/>
      <c r="D18" s="15"/>
      <c r="E18" s="15"/>
      <c r="F18" s="15"/>
      <c r="G18" s="15"/>
      <c r="H18" s="15"/>
      <c r="I18" s="15"/>
    </row>
    <row r="19" spans="1:9" x14ac:dyDescent="0.3">
      <c r="A19" s="15"/>
      <c r="B19" s="15"/>
      <c r="C19" s="15"/>
      <c r="D19" s="15"/>
      <c r="E19" s="15"/>
      <c r="F19" s="15"/>
      <c r="G19" s="15"/>
      <c r="H19" s="15"/>
      <c r="I19" s="15"/>
    </row>
    <row r="20" spans="1:9" x14ac:dyDescent="0.3">
      <c r="A20" s="15"/>
      <c r="B20" s="15"/>
      <c r="C20" s="15"/>
      <c r="D20" s="15"/>
      <c r="E20" s="15"/>
      <c r="F20" s="15"/>
      <c r="G20" s="15"/>
      <c r="H20" s="15"/>
      <c r="I20" s="15"/>
    </row>
  </sheetData>
  <mergeCells count="3">
    <mergeCell ref="A1:I1"/>
    <mergeCell ref="A3:I14"/>
    <mergeCell ref="L14:M16"/>
  </mergeCells>
  <pageMargins left="0.7" right="0.7" top="0.75" bottom="0.75" header="0.3" footer="0.3"/>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Raw data</vt:lpstr>
      <vt:lpstr>Color Function</vt:lpstr>
      <vt:lpstr>Tiered - for pivots</vt:lpstr>
      <vt:lpstr>Pivot tables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Katie Princo</dc:creator>
  <cp:keywords/>
  <dc:description/>
  <cp:lastModifiedBy>Katie Princo</cp:lastModifiedBy>
  <cp:revision/>
  <dcterms:created xsi:type="dcterms:W3CDTF">2022-09-26T21:14:07Z</dcterms:created>
  <dcterms:modified xsi:type="dcterms:W3CDTF">2022-11-22T18:51:18Z</dcterms:modified>
  <cp:category/>
  <cp:contentStatus/>
</cp:coreProperties>
</file>